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PB_SAP\XBAZA\ZZ\B_I_P\3. WYKONANIE BUDŻETU\2025 rok\d. Informacja kwartalna z wykonania budżetu\I kwartał\"/>
    </mc:Choice>
  </mc:AlternateContent>
  <xr:revisionPtr revIDLastSave="0" documentId="13_ncr:1_{02AC71C2-296A-4C66-A5F8-5F0A289FEB52}" xr6:coauthVersionLast="47" xr6:coauthVersionMax="47" xr10:uidLastSave="{00000000-0000-0000-0000-000000000000}"/>
  <bookViews>
    <workbookView xWindow="-120" yWindow="-120" windowWidth="29040" windowHeight="15720" tabRatio="603" xr2:uid="{00000000-000D-0000-FFFF-FFFF00000000}"/>
  </bookViews>
  <sheets>
    <sheet name="Informacja I kw. 2025 r. " sheetId="1" r:id="rId1"/>
  </sheets>
  <definedNames>
    <definedName name="_xlnm.Print_Area" localSheetId="0">'Informacja I kw. 2025 r. '!$A$1:$G$28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D20" i="1"/>
  <c r="E15" i="1"/>
  <c r="D15" i="1"/>
  <c r="F19" i="1"/>
  <c r="F21" i="1" l="1"/>
  <c r="F17" i="1" l="1"/>
  <c r="F16" i="1"/>
  <c r="F9" i="1" l="1"/>
  <c r="F10" i="1"/>
  <c r="F12" i="1"/>
  <c r="F13" i="1"/>
  <c r="F18" i="1"/>
  <c r="E11" i="1"/>
  <c r="E8" i="1"/>
  <c r="F20" i="1"/>
  <c r="D11" i="1"/>
  <c r="D8" i="1"/>
  <c r="F8" i="1" l="1"/>
  <c r="F11" i="1"/>
  <c r="F15" i="1"/>
  <c r="E14" i="1"/>
  <c r="D14" i="1"/>
</calcChain>
</file>

<file path=xl/sharedStrings.xml><?xml version="1.0" encoding="utf-8"?>
<sst xmlns="http://schemas.openxmlformats.org/spreadsheetml/2006/main" count="24" uniqueCount="24">
  <si>
    <t>w zł</t>
  </si>
  <si>
    <t>Wyszczególnienie</t>
  </si>
  <si>
    <t>WYKONANIE</t>
  </si>
  <si>
    <t xml:space="preserve">WSKAŹNIK                      </t>
  </si>
  <si>
    <t>4=3/2</t>
  </si>
  <si>
    <t>Prezydent m.st. Warszawy</t>
  </si>
  <si>
    <t xml:space="preserve">PLAN                                   </t>
  </si>
  <si>
    <t>1.3. wolne środki, o których mowa w art. 217 ust. 2 pkt 6 ustawy o finansach publicznych</t>
  </si>
  <si>
    <t>/-/  Rafał Trzaskowski</t>
  </si>
  <si>
    <t>1.1. kredyty i pożyczki zaciągnięte na rynku zagranicznym i krajowym</t>
  </si>
  <si>
    <t xml:space="preserve">1.2. niewykorzystane środki pieniężne, o których mowa w art. 217 ust. 2 pkt 8 ustawy o finansach publicznych </t>
  </si>
  <si>
    <t>III. DEFICYT/NADWYŻKA (I-II)</t>
  </si>
  <si>
    <t>1. dochody bieżące</t>
  </si>
  <si>
    <t>2. dochody majątkowe</t>
  </si>
  <si>
    <t>1. wydatki bieżące</t>
  </si>
  <si>
    <t>2. wydatki majątkowe</t>
  </si>
  <si>
    <r>
      <t>I. DOCHODY</t>
    </r>
    <r>
      <rPr>
        <sz val="12"/>
        <rFont val="Calibri"/>
        <family val="2"/>
        <charset val="238"/>
        <scheme val="minor"/>
      </rPr>
      <t>,</t>
    </r>
    <r>
      <rPr>
        <i/>
        <sz val="11"/>
        <rFont val="Calibri"/>
        <family val="2"/>
        <charset val="238"/>
        <scheme val="minor"/>
      </rPr>
      <t xml:space="preserve"> z tego:</t>
    </r>
  </si>
  <si>
    <r>
      <t>II. WYDATKI</t>
    </r>
    <r>
      <rPr>
        <sz val="12"/>
        <rFont val="Calibri"/>
        <family val="2"/>
        <charset val="238"/>
        <scheme val="minor"/>
      </rPr>
      <t xml:space="preserve">, </t>
    </r>
    <r>
      <rPr>
        <i/>
        <sz val="11"/>
        <rFont val="Calibri"/>
        <family val="2"/>
        <charset val="238"/>
        <scheme val="minor"/>
      </rPr>
      <t>z tego:</t>
    </r>
  </si>
  <si>
    <r>
      <t>1. Przychody</t>
    </r>
    <r>
      <rPr>
        <sz val="11.5"/>
        <rFont val="Calibri"/>
        <family val="2"/>
        <charset val="238"/>
        <scheme val="minor"/>
      </rPr>
      <t>,</t>
    </r>
    <r>
      <rPr>
        <i/>
        <sz val="11"/>
        <rFont val="Calibri"/>
        <family val="2"/>
        <charset val="238"/>
        <scheme val="minor"/>
      </rPr>
      <t xml:space="preserve"> z tego:</t>
    </r>
  </si>
  <si>
    <r>
      <t>2. Rozchody</t>
    </r>
    <r>
      <rPr>
        <sz val="11.5"/>
        <rFont val="Calibri"/>
        <family val="2"/>
        <charset val="238"/>
        <scheme val="minor"/>
      </rPr>
      <t>,</t>
    </r>
    <r>
      <rPr>
        <i/>
        <sz val="11"/>
        <rFont val="Calibri"/>
        <family val="2"/>
        <charset val="238"/>
        <scheme val="minor"/>
      </rPr>
      <t xml:space="preserve"> z tego:</t>
    </r>
  </si>
  <si>
    <t>1.4. inne źródła (środki z lokat dokonanych w latach ubiegłych)</t>
  </si>
  <si>
    <t>Informacja z wykonania budżetu m.st. Warszawy - kwartalna (za I kwartał 2025 r.)</t>
  </si>
  <si>
    <t>I-III</t>
  </si>
  <si>
    <t>spłaty kredytów i pożyczek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</si>
</sst>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D_M_-;\-* #,##0.00\ _D_M_-;_-* &quot;-&quot;??\ _D_M_-;_-@_-"/>
    <numFmt numFmtId="165" formatCode="_-* #,##0\ _D_M_-;\-* #,##0\ _D_M_-;_-* &quot;-&quot;\ _D_M_-;_-@_-"/>
    <numFmt numFmtId="166" formatCode="_-* #,##0.00\ &quot;DM&quot;_-;\-* #,##0.00\ &quot;DM&quot;_-;_-* &quot;-&quot;??\ &quot;DM&quot;_-;_-@_-"/>
    <numFmt numFmtId="167" formatCode="_-* #,##0\ &quot;DM&quot;_-;\-* #,##0\ &quot;DM&quot;_-;_-* &quot;-&quot;\ &quot;DM&quot;_-;_-@_-"/>
  </numFmts>
  <fonts count="53" x14ac:knownFonts="1">
    <font>
      <sz val="10"/>
      <name val="Arial CE"/>
      <charset val="238"/>
    </font>
    <font>
      <sz val="8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u/>
      <sz val="10"/>
      <color indexed="36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5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16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mbria"/>
      <family val="2"/>
      <scheme val="major"/>
    </font>
    <font>
      <sz val="8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1.5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1.5"/>
      <name val="Calibri"/>
      <family val="2"/>
      <charset val="238"/>
      <scheme val="minor"/>
    </font>
  </fonts>
  <fills count="64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29"/>
      </patternFill>
    </fill>
    <fill>
      <patternFill patternType="solid">
        <fgColor theme="3" tint="0.79995117038483843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83">
    <xf numFmtId="0" fontId="0" fillId="0" borderId="0"/>
    <xf numFmtId="4" fontId="1" fillId="0" borderId="7" applyNumberFormat="0" applyProtection="0">
      <alignment horizontal="right" vertical="center"/>
    </xf>
    <xf numFmtId="4" fontId="1" fillId="2" borderId="7" applyNumberFormat="0" applyProtection="0">
      <alignment vertical="center"/>
    </xf>
    <xf numFmtId="4" fontId="1" fillId="0" borderId="7" applyNumberFormat="0" applyProtection="0">
      <alignment horizontal="right" vertical="center"/>
    </xf>
    <xf numFmtId="0" fontId="2" fillId="0" borderId="0"/>
    <xf numFmtId="0" fontId="4" fillId="3" borderId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1" fillId="16" borderId="0" applyNumberFormat="0" applyBorder="0" applyAlignment="0" applyProtection="0"/>
    <xf numFmtId="0" fontId="11" fillId="24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0" fillId="14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0" fillId="30" borderId="0" applyNumberFormat="0" applyBorder="0" applyAlignment="0" applyProtection="0"/>
    <xf numFmtId="0" fontId="12" fillId="28" borderId="0" applyNumberFormat="0" applyBorder="0" applyAlignment="0" applyProtection="0"/>
    <xf numFmtId="0" fontId="13" fillId="32" borderId="7" applyNumberFormat="0" applyAlignment="0" applyProtection="0"/>
    <xf numFmtId="0" fontId="14" fillId="23" borderId="8" applyNumberFormat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5" borderId="0" applyNumberFormat="0" applyBorder="0" applyAlignment="0" applyProtection="0"/>
    <xf numFmtId="0" fontId="11" fillId="21" borderId="0" applyNumberFormat="0" applyBorder="0" applyAlignment="0" applyProtection="0"/>
    <xf numFmtId="0" fontId="16" fillId="0" borderId="10" applyNumberFormat="0" applyFill="0" applyAlignment="0" applyProtection="0"/>
    <xf numFmtId="0" fontId="17" fillId="0" borderId="11" applyNumberFormat="0" applyFill="0" applyAlignment="0" applyProtection="0"/>
    <xf numFmtId="0" fontId="18" fillId="0" borderId="12" applyNumberFormat="0" applyFill="0" applyAlignment="0" applyProtection="0"/>
    <xf numFmtId="0" fontId="18" fillId="0" borderId="0" applyNumberFormat="0" applyFill="0" applyBorder="0" applyAlignment="0" applyProtection="0"/>
    <xf numFmtId="0" fontId="19" fillId="29" borderId="7" applyNumberFormat="0" applyAlignment="0" applyProtection="0"/>
    <xf numFmtId="0" fontId="20" fillId="0" borderId="13" applyNumberFormat="0" applyFill="0" applyAlignment="0" applyProtection="0"/>
    <xf numFmtId="0" fontId="20" fillId="29" borderId="0" applyNumberFormat="0" applyBorder="0" applyAlignment="0" applyProtection="0"/>
    <xf numFmtId="0" fontId="4" fillId="28" borderId="7" applyNumberFormat="0" applyFont="0" applyAlignment="0" applyProtection="0"/>
    <xf numFmtId="0" fontId="21" fillId="32" borderId="9" applyNumberFormat="0" applyAlignment="0" applyProtection="0"/>
    <xf numFmtId="4" fontId="1" fillId="2" borderId="7" applyNumberFormat="0" applyProtection="0">
      <alignment vertical="center"/>
    </xf>
    <xf numFmtId="4" fontId="24" fillId="36" borderId="7" applyNumberFormat="0" applyProtection="0">
      <alignment vertical="center"/>
    </xf>
    <xf numFmtId="4" fontId="1" fillId="36" borderId="7" applyNumberFormat="0" applyProtection="0">
      <alignment horizontal="left" vertical="center" indent="1"/>
    </xf>
    <xf numFmtId="0" fontId="7" fillId="2" borderId="14" applyNumberFormat="0" applyProtection="0">
      <alignment horizontal="left" vertical="top" indent="1"/>
    </xf>
    <xf numFmtId="4" fontId="1" fillId="37" borderId="7" applyNumberFormat="0" applyProtection="0">
      <alignment horizontal="left" vertical="center" indent="1"/>
    </xf>
    <xf numFmtId="4" fontId="1" fillId="38" borderId="7" applyNumberFormat="0" applyProtection="0">
      <alignment horizontal="right" vertical="center"/>
    </xf>
    <xf numFmtId="4" fontId="1" fillId="39" borderId="7" applyNumberFormat="0" applyProtection="0">
      <alignment horizontal="right" vertical="center"/>
    </xf>
    <xf numFmtId="4" fontId="1" fillId="40" borderId="15" applyNumberFormat="0" applyProtection="0">
      <alignment horizontal="right" vertical="center"/>
    </xf>
    <xf numFmtId="4" fontId="1" fillId="10" borderId="7" applyNumberFormat="0" applyProtection="0">
      <alignment horizontal="right" vertical="center"/>
    </xf>
    <xf numFmtId="4" fontId="1" fillId="41" borderId="7" applyNumberFormat="0" applyProtection="0">
      <alignment horizontal="right" vertical="center"/>
    </xf>
    <xf numFmtId="4" fontId="1" fillId="31" borderId="7" applyNumberFormat="0" applyProtection="0">
      <alignment horizontal="right" vertical="center"/>
    </xf>
    <xf numFmtId="4" fontId="1" fillId="8" borderId="7" applyNumberFormat="0" applyProtection="0">
      <alignment horizontal="right" vertical="center"/>
    </xf>
    <xf numFmtId="4" fontId="1" fillId="5" borderId="7" applyNumberFormat="0" applyProtection="0">
      <alignment horizontal="right" vertical="center"/>
    </xf>
    <xf numFmtId="4" fontId="1" fillId="42" borderId="7" applyNumberFormat="0" applyProtection="0">
      <alignment horizontal="right" vertical="center"/>
    </xf>
    <xf numFmtId="4" fontId="1" fillId="43" borderId="15" applyNumberFormat="0" applyProtection="0">
      <alignment horizontal="left" vertical="center" indent="1"/>
    </xf>
    <xf numFmtId="4" fontId="3" fillId="9" borderId="15" applyNumberFormat="0" applyProtection="0">
      <alignment horizontal="left" vertical="center" indent="1"/>
    </xf>
    <xf numFmtId="4" fontId="3" fillId="9" borderId="15" applyNumberFormat="0" applyProtection="0">
      <alignment horizontal="left" vertical="center" indent="1"/>
    </xf>
    <xf numFmtId="4" fontId="1" fillId="4" borderId="7" applyNumberFormat="0" applyProtection="0">
      <alignment horizontal="right" vertical="center"/>
    </xf>
    <xf numFmtId="4" fontId="1" fillId="6" borderId="15" applyNumberFormat="0" applyProtection="0">
      <alignment horizontal="left" vertical="center" indent="1"/>
    </xf>
    <xf numFmtId="4" fontId="1" fillId="4" borderId="15" applyNumberFormat="0" applyProtection="0">
      <alignment horizontal="left" vertical="center" indent="1"/>
    </xf>
    <xf numFmtId="0" fontId="1" fillId="7" borderId="7" applyNumberFormat="0" applyProtection="0">
      <alignment horizontal="left" vertical="center" indent="1"/>
    </xf>
    <xf numFmtId="0" fontId="4" fillId="9" borderId="14" applyNumberFormat="0" applyProtection="0">
      <alignment horizontal="left" vertical="top" indent="1"/>
    </xf>
    <xf numFmtId="0" fontId="1" fillId="44" borderId="7" applyNumberFormat="0" applyProtection="0">
      <alignment horizontal="left" vertical="center" indent="1"/>
    </xf>
    <xf numFmtId="0" fontId="4" fillId="4" borderId="14" applyNumberFormat="0" applyProtection="0">
      <alignment horizontal="left" vertical="top" indent="1"/>
    </xf>
    <xf numFmtId="0" fontId="1" fillId="45" borderId="7" applyNumberFormat="0" applyProtection="0">
      <alignment horizontal="left" vertical="center" indent="1"/>
    </xf>
    <xf numFmtId="0" fontId="4" fillId="45" borderId="14" applyNumberFormat="0" applyProtection="0">
      <alignment horizontal="left" vertical="top" indent="1"/>
    </xf>
    <xf numFmtId="0" fontId="1" fillId="6" borderId="7" applyNumberFormat="0" applyProtection="0">
      <alignment horizontal="left" vertical="center" indent="1"/>
    </xf>
    <xf numFmtId="0" fontId="4" fillId="6" borderId="14" applyNumberFormat="0" applyProtection="0">
      <alignment horizontal="left" vertical="top" indent="1"/>
    </xf>
    <xf numFmtId="0" fontId="4" fillId="46" borderId="16" applyNumberFormat="0">
      <protection locked="0"/>
    </xf>
    <xf numFmtId="0" fontId="5" fillId="9" borderId="17" applyBorder="0"/>
    <xf numFmtId="4" fontId="6" fillId="47" borderId="14" applyNumberFormat="0" applyProtection="0">
      <alignment vertical="center"/>
    </xf>
    <xf numFmtId="4" fontId="24" fillId="48" borderId="5" applyNumberFormat="0" applyProtection="0">
      <alignment vertical="center"/>
    </xf>
    <xf numFmtId="4" fontId="6" fillId="7" borderId="14" applyNumberFormat="0" applyProtection="0">
      <alignment horizontal="left" vertical="center" indent="1"/>
    </xf>
    <xf numFmtId="0" fontId="6" fillId="47" borderId="14" applyNumberFormat="0" applyProtection="0">
      <alignment horizontal="left" vertical="top" indent="1"/>
    </xf>
    <xf numFmtId="4" fontId="24" fillId="49" borderId="7" applyNumberFormat="0" applyProtection="0">
      <alignment horizontal="right" vertical="center"/>
    </xf>
    <xf numFmtId="4" fontId="1" fillId="37" borderId="7" applyNumberFormat="0" applyProtection="0">
      <alignment horizontal="left" vertical="center" indent="1"/>
    </xf>
    <xf numFmtId="0" fontId="6" fillId="4" borderId="14" applyNumberFormat="0" applyProtection="0">
      <alignment horizontal="left" vertical="top" indent="1"/>
    </xf>
    <xf numFmtId="4" fontId="8" fillId="50" borderId="15" applyNumberFormat="0" applyProtection="0">
      <alignment horizontal="left" vertical="center" indent="1"/>
    </xf>
    <xf numFmtId="0" fontId="1" fillId="51" borderId="5"/>
    <xf numFmtId="4" fontId="9" fillId="46" borderId="7" applyNumberFormat="0" applyProtection="0">
      <alignment horizontal="right" vertical="center"/>
    </xf>
    <xf numFmtId="0" fontId="22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23" fillId="0" borderId="0" applyNumberFormat="0" applyFill="0" applyBorder="0" applyAlignment="0" applyProtection="0"/>
    <xf numFmtId="0" fontId="11" fillId="21" borderId="0" applyNumberFormat="0" applyBorder="0" applyAlignment="0" applyProtection="0"/>
    <xf numFmtId="0" fontId="20" fillId="29" borderId="0" applyNumberFormat="0" applyBorder="0" applyAlignment="0" applyProtection="0"/>
    <xf numFmtId="0" fontId="11" fillId="52" borderId="0" applyNumberFormat="0" applyBorder="0" applyAlignment="0" applyProtection="0"/>
    <xf numFmtId="0" fontId="11" fillId="26" borderId="0" applyNumberFormat="0" applyBorder="0" applyAlignment="0" applyProtection="0"/>
    <xf numFmtId="0" fontId="10" fillId="53" borderId="0" applyNumberFormat="0" applyBorder="0" applyAlignment="0" applyProtection="0"/>
    <xf numFmtId="0" fontId="11" fillId="54" borderId="0" applyNumberFormat="0" applyBorder="0" applyAlignment="0" applyProtection="0"/>
    <xf numFmtId="0" fontId="11" fillId="18" borderId="0" applyNumberFormat="0" applyBorder="0" applyAlignment="0" applyProtection="0"/>
    <xf numFmtId="0" fontId="10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17" borderId="0" applyNumberFormat="0" applyBorder="0" applyAlignment="0" applyProtection="0"/>
    <xf numFmtId="0" fontId="10" fillId="13" borderId="0" applyNumberFormat="0" applyBorder="0" applyAlignment="0" applyProtection="0"/>
    <xf numFmtId="0" fontId="11" fillId="17" borderId="0" applyNumberFormat="0" applyBorder="0" applyAlignment="0" applyProtection="0"/>
    <xf numFmtId="0" fontId="11" fillId="13" borderId="0" applyNumberFormat="0" applyBorder="0" applyAlignment="0" applyProtection="0"/>
    <xf numFmtId="0" fontId="10" fillId="13" borderId="0" applyNumberFormat="0" applyBorder="0" applyAlignment="0" applyProtection="0"/>
    <xf numFmtId="0" fontId="11" fillId="52" borderId="0" applyNumberFormat="0" applyBorder="0" applyAlignment="0" applyProtection="0"/>
    <xf numFmtId="0" fontId="10" fillId="26" borderId="0" applyNumberFormat="0" applyBorder="0" applyAlignment="0" applyProtection="0"/>
    <xf numFmtId="0" fontId="11" fillId="18" borderId="0" applyNumberFormat="0" applyBorder="0" applyAlignment="0" applyProtection="0"/>
    <xf numFmtId="0" fontId="10" fillId="29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24" borderId="0" applyNumberFormat="0" applyBorder="0" applyAlignment="0" applyProtection="0"/>
    <xf numFmtId="0" fontId="10" fillId="55" borderId="0" applyNumberFormat="0" applyBorder="0" applyAlignment="0" applyProtection="0"/>
    <xf numFmtId="0" fontId="10" fillId="56" borderId="0" applyNumberFormat="0" applyBorder="0" applyAlignment="0" applyProtection="0"/>
    <xf numFmtId="0" fontId="10" fillId="57" borderId="0" applyNumberFormat="0" applyBorder="0" applyAlignment="0" applyProtection="0"/>
    <xf numFmtId="0" fontId="19" fillId="29" borderId="19" applyNumberFormat="0" applyAlignment="0" applyProtection="0"/>
    <xf numFmtId="0" fontId="21" fillId="58" borderId="9" applyNumberFormat="0" applyAlignment="0" applyProtection="0"/>
    <xf numFmtId="0" fontId="20" fillId="59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5" fillId="60" borderId="0" applyNumberFormat="0" applyBorder="0" applyAlignment="0" applyProtection="0"/>
    <xf numFmtId="0" fontId="15" fillId="61" borderId="0" applyNumberFormat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8" fillId="0" borderId="20" applyNumberFormat="0" applyFill="0" applyAlignment="0" applyProtection="0"/>
    <xf numFmtId="0" fontId="14" fillId="24" borderId="8" applyNumberFormat="0" applyAlignment="0" applyProtection="0"/>
    <xf numFmtId="0" fontId="16" fillId="0" borderId="10" applyNumberFormat="0" applyFill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29" fillId="29" borderId="0" applyNumberFormat="0" applyBorder="0" applyAlignment="0" applyProtection="0"/>
    <xf numFmtId="0" fontId="2" fillId="0" borderId="0"/>
    <xf numFmtId="0" fontId="2" fillId="0" borderId="0"/>
    <xf numFmtId="0" fontId="30" fillId="58" borderId="19" applyNumberFormat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4" fontId="31" fillId="2" borderId="14" applyNumberFormat="0" applyProtection="0">
      <alignment vertical="center"/>
    </xf>
    <xf numFmtId="4" fontId="32" fillId="2" borderId="14" applyNumberFormat="0" applyProtection="0">
      <alignment vertical="center"/>
    </xf>
    <xf numFmtId="4" fontId="31" fillId="2" borderId="14" applyNumberFormat="0" applyProtection="0">
      <alignment horizontal="left" vertical="center" indent="1"/>
    </xf>
    <xf numFmtId="0" fontId="31" fillId="2" borderId="14" applyNumberFormat="0" applyProtection="0">
      <alignment horizontal="left" vertical="top" indent="1"/>
    </xf>
    <xf numFmtId="4" fontId="31" fillId="4" borderId="0" applyNumberFormat="0" applyProtection="0">
      <alignment horizontal="left" vertical="center" indent="1"/>
    </xf>
    <xf numFmtId="4" fontId="27" fillId="38" borderId="14" applyNumberFormat="0" applyProtection="0">
      <alignment horizontal="right" vertical="center"/>
    </xf>
    <xf numFmtId="4" fontId="27" fillId="62" borderId="14" applyNumberFormat="0" applyProtection="0">
      <alignment horizontal="right" vertical="center"/>
    </xf>
    <xf numFmtId="4" fontId="27" fillId="40" borderId="14" applyNumberFormat="0" applyProtection="0">
      <alignment horizontal="right" vertical="center"/>
    </xf>
    <xf numFmtId="4" fontId="27" fillId="10" borderId="14" applyNumberFormat="0" applyProtection="0">
      <alignment horizontal="right" vertical="center"/>
    </xf>
    <xf numFmtId="4" fontId="27" fillId="41" borderId="14" applyNumberFormat="0" applyProtection="0">
      <alignment horizontal="right" vertical="center"/>
    </xf>
    <xf numFmtId="4" fontId="27" fillId="31" borderId="14" applyNumberFormat="0" applyProtection="0">
      <alignment horizontal="right" vertical="center"/>
    </xf>
    <xf numFmtId="4" fontId="27" fillId="8" borderId="14" applyNumberFormat="0" applyProtection="0">
      <alignment horizontal="right" vertical="center"/>
    </xf>
    <xf numFmtId="4" fontId="27" fillId="5" borderId="14" applyNumberFormat="0" applyProtection="0">
      <alignment horizontal="right" vertical="center"/>
    </xf>
    <xf numFmtId="4" fontId="27" fillId="42" borderId="14" applyNumberFormat="0" applyProtection="0">
      <alignment horizontal="right" vertical="center"/>
    </xf>
    <xf numFmtId="4" fontId="31" fillId="43" borderId="23" applyNumberFormat="0" applyProtection="0">
      <alignment horizontal="left" vertical="center" indent="1"/>
    </xf>
    <xf numFmtId="4" fontId="27" fillId="6" borderId="0" applyNumberFormat="0" applyProtection="0">
      <alignment horizontal="left" vertical="center" indent="1"/>
    </xf>
    <xf numFmtId="4" fontId="33" fillId="9" borderId="0" applyNumberFormat="0" applyProtection="0">
      <alignment horizontal="left" vertical="center" indent="1"/>
    </xf>
    <xf numFmtId="4" fontId="27" fillId="4" borderId="14" applyNumberFormat="0" applyProtection="0">
      <alignment horizontal="right" vertical="center"/>
    </xf>
    <xf numFmtId="4" fontId="34" fillId="6" borderId="0" applyNumberFormat="0" applyProtection="0">
      <alignment horizontal="left" vertical="center" indent="1"/>
    </xf>
    <xf numFmtId="4" fontId="34" fillId="4" borderId="0" applyNumberFormat="0" applyProtection="0">
      <alignment horizontal="left" vertical="center" indent="1"/>
    </xf>
    <xf numFmtId="0" fontId="2" fillId="9" borderId="14" applyNumberFormat="0" applyProtection="0">
      <alignment horizontal="left" vertical="center" indent="1"/>
    </xf>
    <xf numFmtId="0" fontId="2" fillId="9" borderId="14" applyNumberFormat="0" applyProtection="0">
      <alignment horizontal="left" vertical="top" indent="1"/>
    </xf>
    <xf numFmtId="0" fontId="2" fillId="4" borderId="14" applyNumberFormat="0" applyProtection="0">
      <alignment horizontal="left" vertical="center" indent="1"/>
    </xf>
    <xf numFmtId="0" fontId="2" fillId="4" borderId="14" applyNumberFormat="0" applyProtection="0">
      <alignment horizontal="left" vertical="top" indent="1"/>
    </xf>
    <xf numFmtId="0" fontId="2" fillId="45" borderId="14" applyNumberFormat="0" applyProtection="0">
      <alignment horizontal="left" vertical="center" indent="1"/>
    </xf>
    <xf numFmtId="0" fontId="2" fillId="45" borderId="14" applyNumberFormat="0" applyProtection="0">
      <alignment horizontal="left" vertical="top" indent="1"/>
    </xf>
    <xf numFmtId="0" fontId="2" fillId="6" borderId="14" applyNumberFormat="0" applyProtection="0">
      <alignment horizontal="left" vertical="center" indent="1"/>
    </xf>
    <xf numFmtId="0" fontId="2" fillId="6" borderId="14" applyNumberFormat="0" applyProtection="0">
      <alignment horizontal="left" vertical="top" indent="1"/>
    </xf>
    <xf numFmtId="0" fontId="2" fillId="46" borderId="5" applyNumberFormat="0">
      <protection locked="0"/>
    </xf>
    <xf numFmtId="4" fontId="27" fillId="47" borderId="14" applyNumberFormat="0" applyProtection="0">
      <alignment vertical="center"/>
    </xf>
    <xf numFmtId="4" fontId="35" fillId="47" borderId="14" applyNumberFormat="0" applyProtection="0">
      <alignment vertical="center"/>
    </xf>
    <xf numFmtId="4" fontId="27" fillId="47" borderId="14" applyNumberFormat="0" applyProtection="0">
      <alignment horizontal="left" vertical="center" indent="1"/>
    </xf>
    <xf numFmtId="0" fontId="27" fillId="47" borderId="14" applyNumberFormat="0" applyProtection="0">
      <alignment horizontal="left" vertical="top" indent="1"/>
    </xf>
    <xf numFmtId="4" fontId="27" fillId="6" borderId="14" applyNumberFormat="0" applyProtection="0">
      <alignment horizontal="right" vertical="center"/>
    </xf>
    <xf numFmtId="4" fontId="35" fillId="6" borderId="14" applyNumberFormat="0" applyProtection="0">
      <alignment horizontal="right" vertical="center"/>
    </xf>
    <xf numFmtId="4" fontId="27" fillId="4" borderId="14" applyNumberFormat="0" applyProtection="0">
      <alignment horizontal="left" vertical="center" indent="1"/>
    </xf>
    <xf numFmtId="0" fontId="27" fillId="4" borderId="14" applyNumberFormat="0" applyProtection="0">
      <alignment horizontal="left" vertical="top" indent="1"/>
    </xf>
    <xf numFmtId="4" fontId="36" fillId="50" borderId="0" applyNumberFormat="0" applyProtection="0">
      <alignment horizontal="left" vertical="center" indent="1"/>
    </xf>
    <xf numFmtId="4" fontId="37" fillId="6" borderId="14" applyNumberFormat="0" applyProtection="0">
      <alignment horizontal="right" vertical="center"/>
    </xf>
    <xf numFmtId="0" fontId="15" fillId="0" borderId="18" applyNumberFormat="0" applyFill="0" applyAlignment="0" applyProtection="0"/>
    <xf numFmtId="0" fontId="40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" fillId="28" borderId="24" applyNumberFormat="0" applyFont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39" fillId="18" borderId="0" applyNumberFormat="0" applyBorder="0" applyAlignment="0" applyProtection="0"/>
    <xf numFmtId="0" fontId="42" fillId="3" borderId="0"/>
    <xf numFmtId="0" fontId="4" fillId="3" borderId="0"/>
    <xf numFmtId="0" fontId="4" fillId="3" borderId="0"/>
  </cellStyleXfs>
  <cellXfs count="49">
    <xf numFmtId="0" fontId="0" fillId="0" borderId="0" xfId="0"/>
    <xf numFmtId="10" fontId="43" fillId="0" borderId="6" xfId="0" applyNumberFormat="1" applyFont="1" applyBorder="1" applyAlignment="1">
      <alignment horizontal="right" vertical="center"/>
    </xf>
    <xf numFmtId="3" fontId="43" fillId="0" borderId="5" xfId="0" applyNumberFormat="1" applyFont="1" applyBorder="1" applyAlignment="1">
      <alignment horizontal="right" vertical="center"/>
    </xf>
    <xf numFmtId="0" fontId="43" fillId="0" borderId="4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6" fillId="0" borderId="0" xfId="0" applyFont="1" applyAlignment="1">
      <alignment horizontal="center" vertical="center"/>
    </xf>
    <xf numFmtId="0" fontId="46" fillId="0" borderId="4" xfId="0" applyFont="1" applyBorder="1" applyAlignment="1">
      <alignment vertical="center"/>
    </xf>
    <xf numFmtId="3" fontId="46" fillId="0" borderId="5" xfId="1" applyNumberFormat="1" applyFont="1" applyBorder="1">
      <alignment horizontal="right" vertical="center"/>
    </xf>
    <xf numFmtId="10" fontId="46" fillId="0" borderId="6" xfId="0" applyNumberFormat="1" applyFont="1" applyBorder="1" applyAlignment="1">
      <alignment horizontal="right" vertical="center"/>
    </xf>
    <xf numFmtId="3" fontId="46" fillId="0" borderId="5" xfId="46" applyNumberFormat="1" applyFont="1" applyFill="1" applyBorder="1">
      <alignment vertical="center"/>
    </xf>
    <xf numFmtId="3" fontId="46" fillId="0" borderId="0" xfId="0" applyNumberFormat="1" applyFont="1" applyAlignment="1">
      <alignment vertical="center"/>
    </xf>
    <xf numFmtId="0" fontId="46" fillId="0" borderId="4" xfId="0" applyFont="1" applyBorder="1" applyAlignment="1">
      <alignment vertical="center" wrapText="1"/>
    </xf>
    <xf numFmtId="3" fontId="46" fillId="0" borderId="5" xfId="0" applyNumberFormat="1" applyFont="1" applyBorder="1" applyAlignment="1">
      <alignment vertical="center"/>
    </xf>
    <xf numFmtId="3" fontId="46" fillId="0" borderId="5" xfId="4" applyNumberFormat="1" applyFont="1" applyFill="1" applyBorder="1" applyAlignment="1">
      <alignment horizontal="right" vertical="center"/>
    </xf>
    <xf numFmtId="0" fontId="46" fillId="0" borderId="0" xfId="0" applyFont="1" applyBorder="1" applyAlignment="1">
      <alignment vertical="center" wrapText="1"/>
    </xf>
    <xf numFmtId="3" fontId="46" fillId="0" borderId="0" xfId="0" applyNumberFormat="1" applyFont="1" applyBorder="1" applyAlignment="1">
      <alignment vertical="center" wrapText="1"/>
    </xf>
    <xf numFmtId="10" fontId="46" fillId="0" borderId="0" xfId="0" applyNumberFormat="1" applyFont="1" applyBorder="1" applyAlignment="1">
      <alignment horizontal="center" vertical="center" wrapText="1"/>
    </xf>
    <xf numFmtId="0" fontId="47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3" fontId="43" fillId="0" borderId="0" xfId="0" applyNumberFormat="1" applyFont="1" applyAlignment="1">
      <alignment vertical="center"/>
    </xf>
    <xf numFmtId="0" fontId="48" fillId="0" borderId="0" xfId="0" applyFont="1" applyAlignment="1">
      <alignment vertical="center"/>
    </xf>
    <xf numFmtId="0" fontId="50" fillId="0" borderId="4" xfId="0" applyFont="1" applyBorder="1" applyAlignment="1">
      <alignment vertical="center"/>
    </xf>
    <xf numFmtId="0" fontId="50" fillId="0" borderId="0" xfId="0" applyFont="1" applyAlignment="1">
      <alignment vertical="center"/>
    </xf>
    <xf numFmtId="3" fontId="50" fillId="0" borderId="0" xfId="0" applyNumberFormat="1" applyFont="1" applyAlignment="1">
      <alignment vertical="center"/>
    </xf>
    <xf numFmtId="0" fontId="44" fillId="63" borderId="5" xfId="0" applyFont="1" applyFill="1" applyBorder="1" applyAlignment="1">
      <alignment horizontal="center" vertical="center"/>
    </xf>
    <xf numFmtId="0" fontId="46" fillId="0" borderId="0" xfId="0" applyFont="1" applyBorder="1" applyAlignment="1">
      <alignment vertical="center"/>
    </xf>
    <xf numFmtId="0" fontId="51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48" fillId="0" borderId="0" xfId="0" applyFont="1" applyBorder="1" applyAlignment="1">
      <alignment vertical="center"/>
    </xf>
    <xf numFmtId="0" fontId="45" fillId="63" borderId="4" xfId="0" applyFont="1" applyFill="1" applyBorder="1" applyAlignment="1">
      <alignment horizontal="center" vertical="center"/>
    </xf>
    <xf numFmtId="3" fontId="50" fillId="0" borderId="5" xfId="0" applyNumberFormat="1" applyFont="1" applyBorder="1" applyAlignment="1">
      <alignment horizontal="right" vertical="center"/>
    </xf>
    <xf numFmtId="0" fontId="47" fillId="0" borderId="0" xfId="0" applyFont="1" applyAlignment="1">
      <alignment horizontal="right" vertical="center"/>
    </xf>
    <xf numFmtId="0" fontId="45" fillId="63" borderId="5" xfId="0" applyFont="1" applyFill="1" applyBorder="1" applyAlignment="1">
      <alignment horizontal="center" vertical="center"/>
    </xf>
    <xf numFmtId="0" fontId="45" fillId="63" borderId="6" xfId="0" applyFont="1" applyFill="1" applyBorder="1" applyAlignment="1">
      <alignment horizontal="center" vertical="center"/>
    </xf>
    <xf numFmtId="10" fontId="50" fillId="0" borderId="6" xfId="0" applyNumberFormat="1" applyFont="1" applyBorder="1" applyAlignment="1">
      <alignment horizontal="right" vertical="center"/>
    </xf>
    <xf numFmtId="0" fontId="49" fillId="0" borderId="0" xfId="0" applyFont="1" applyAlignment="1">
      <alignment horizontal="center" vertical="center"/>
    </xf>
    <xf numFmtId="0" fontId="43" fillId="63" borderId="2" xfId="0" applyFont="1" applyFill="1" applyBorder="1" applyAlignment="1">
      <alignment horizontal="center" vertical="center"/>
    </xf>
    <xf numFmtId="0" fontId="46" fillId="0" borderId="25" xfId="0" applyFont="1" applyBorder="1" applyAlignment="1">
      <alignment vertical="center" wrapText="1"/>
    </xf>
    <xf numFmtId="3" fontId="46" fillId="0" borderId="26" xfId="1" applyNumberFormat="1" applyFont="1" applyBorder="1">
      <alignment horizontal="right" vertical="center"/>
    </xf>
    <xf numFmtId="3" fontId="46" fillId="0" borderId="26" xfId="0" applyNumberFormat="1" applyFont="1" applyBorder="1" applyAlignment="1">
      <alignment vertical="center"/>
    </xf>
    <xf numFmtId="10" fontId="46" fillId="0" borderId="27" xfId="0" applyNumberFormat="1" applyFont="1" applyBorder="1" applyAlignment="1">
      <alignment horizontal="right" vertical="center"/>
    </xf>
    <xf numFmtId="0" fontId="43" fillId="63" borderId="1" xfId="0" applyFont="1" applyFill="1" applyBorder="1" applyAlignment="1">
      <alignment horizontal="center" vertical="center"/>
    </xf>
    <xf numFmtId="0" fontId="43" fillId="63" borderId="4" xfId="0" applyFont="1" applyFill="1" applyBorder="1" applyAlignment="1">
      <alignment horizontal="center" vertical="center"/>
    </xf>
    <xf numFmtId="0" fontId="43" fillId="63" borderId="2" xfId="0" applyFont="1" applyFill="1" applyBorder="1" applyAlignment="1">
      <alignment horizontal="center" vertical="center" wrapText="1"/>
    </xf>
    <xf numFmtId="0" fontId="43" fillId="63" borderId="5" xfId="0" applyFont="1" applyFill="1" applyBorder="1" applyAlignment="1">
      <alignment horizontal="center" vertical="center" wrapText="1"/>
    </xf>
    <xf numFmtId="0" fontId="43" fillId="63" borderId="3" xfId="0" applyFont="1" applyFill="1" applyBorder="1" applyAlignment="1">
      <alignment horizontal="center" vertical="center" wrapText="1"/>
    </xf>
    <xf numFmtId="0" fontId="43" fillId="63" borderId="6" xfId="0" applyFont="1" applyFill="1" applyBorder="1" applyAlignment="1">
      <alignment horizontal="center" vertical="center" wrapText="1"/>
    </xf>
  </cellXfs>
  <cellStyles count="183">
    <cellStyle name="Accent1" xfId="6" xr:uid="{00000000-0005-0000-0000-000000000000}"/>
    <cellStyle name="Accent1 - 20%" xfId="7" xr:uid="{00000000-0005-0000-0000-000001000000}"/>
    <cellStyle name="Accent1 - 20% 2" xfId="91" xr:uid="{00000000-0005-0000-0000-000002000000}"/>
    <cellStyle name="Accent1 - 40%" xfId="8" xr:uid="{00000000-0005-0000-0000-000003000000}"/>
    <cellStyle name="Accent1 - 40% 2" xfId="92" xr:uid="{00000000-0005-0000-0000-000004000000}"/>
    <cellStyle name="Accent1 - 60%" xfId="9" xr:uid="{00000000-0005-0000-0000-000005000000}"/>
    <cellStyle name="Accent1 - 60% 2" xfId="93" xr:uid="{00000000-0005-0000-0000-000006000000}"/>
    <cellStyle name="Accent2" xfId="10" xr:uid="{00000000-0005-0000-0000-000007000000}"/>
    <cellStyle name="Accent2 - 20%" xfId="11" xr:uid="{00000000-0005-0000-0000-000008000000}"/>
    <cellStyle name="Accent2 - 20% 2" xfId="94" xr:uid="{00000000-0005-0000-0000-000009000000}"/>
    <cellStyle name="Accent2 - 40%" xfId="12" xr:uid="{00000000-0005-0000-0000-00000A000000}"/>
    <cellStyle name="Accent2 - 40% 2" xfId="95" xr:uid="{00000000-0005-0000-0000-00000B000000}"/>
    <cellStyle name="Accent2 - 60%" xfId="13" xr:uid="{00000000-0005-0000-0000-00000C000000}"/>
    <cellStyle name="Accent2 - 60% 2" xfId="96" xr:uid="{00000000-0005-0000-0000-00000D000000}"/>
    <cellStyle name="Accent3" xfId="14" xr:uid="{00000000-0005-0000-0000-00000E000000}"/>
    <cellStyle name="Accent3 - 20%" xfId="15" xr:uid="{00000000-0005-0000-0000-00000F000000}"/>
    <cellStyle name="Accent3 - 20% 2" xfId="97" xr:uid="{00000000-0005-0000-0000-000010000000}"/>
    <cellStyle name="Accent3 - 40%" xfId="16" xr:uid="{00000000-0005-0000-0000-000011000000}"/>
    <cellStyle name="Accent3 - 40% 2" xfId="98" xr:uid="{00000000-0005-0000-0000-000012000000}"/>
    <cellStyle name="Accent3 - 60%" xfId="17" xr:uid="{00000000-0005-0000-0000-000013000000}"/>
    <cellStyle name="Accent3 - 60% 2" xfId="99" xr:uid="{00000000-0005-0000-0000-000014000000}"/>
    <cellStyle name="Accent4" xfId="18" xr:uid="{00000000-0005-0000-0000-000015000000}"/>
    <cellStyle name="Accent4 - 20%" xfId="19" xr:uid="{00000000-0005-0000-0000-000016000000}"/>
    <cellStyle name="Accent4 - 20% 2" xfId="100" xr:uid="{00000000-0005-0000-0000-000017000000}"/>
    <cellStyle name="Accent4 - 40%" xfId="20" xr:uid="{00000000-0005-0000-0000-000018000000}"/>
    <cellStyle name="Accent4 - 40% 2" xfId="101" xr:uid="{00000000-0005-0000-0000-000019000000}"/>
    <cellStyle name="Accent4 - 60%" xfId="21" xr:uid="{00000000-0005-0000-0000-00001A000000}"/>
    <cellStyle name="Accent4 - 60% 2" xfId="102" xr:uid="{00000000-0005-0000-0000-00001B000000}"/>
    <cellStyle name="Accent5" xfId="22" xr:uid="{00000000-0005-0000-0000-00001C000000}"/>
    <cellStyle name="Accent5 - 20%" xfId="23" xr:uid="{00000000-0005-0000-0000-00001D000000}"/>
    <cellStyle name="Accent5 - 20% 2" xfId="103" xr:uid="{00000000-0005-0000-0000-00001E000000}"/>
    <cellStyle name="Accent5 - 40%" xfId="24" xr:uid="{00000000-0005-0000-0000-00001F000000}"/>
    <cellStyle name="Accent5 - 60%" xfId="25" xr:uid="{00000000-0005-0000-0000-000020000000}"/>
    <cellStyle name="Accent5 - 60% 2" xfId="104" xr:uid="{00000000-0005-0000-0000-000021000000}"/>
    <cellStyle name="Accent6" xfId="26" xr:uid="{00000000-0005-0000-0000-000022000000}"/>
    <cellStyle name="Accent6 - 20%" xfId="27" xr:uid="{00000000-0005-0000-0000-000023000000}"/>
    <cellStyle name="Accent6 - 40%" xfId="28" xr:uid="{00000000-0005-0000-0000-000024000000}"/>
    <cellStyle name="Accent6 - 40% 2" xfId="105" xr:uid="{00000000-0005-0000-0000-000025000000}"/>
    <cellStyle name="Accent6 - 60%" xfId="29" xr:uid="{00000000-0005-0000-0000-000026000000}"/>
    <cellStyle name="Accent6 - 60% 2" xfId="106" xr:uid="{00000000-0005-0000-0000-000027000000}"/>
    <cellStyle name="Akcent 1 2" xfId="107" xr:uid="{00000000-0005-0000-0000-000028000000}"/>
    <cellStyle name="Akcent 2 2" xfId="108" xr:uid="{00000000-0005-0000-0000-000029000000}"/>
    <cellStyle name="Akcent 3 2" xfId="109" xr:uid="{00000000-0005-0000-0000-00002A000000}"/>
    <cellStyle name="Akcent 4 2" xfId="110" xr:uid="{00000000-0005-0000-0000-00002B000000}"/>
    <cellStyle name="Akcent 5 2" xfId="111" xr:uid="{00000000-0005-0000-0000-00002C000000}"/>
    <cellStyle name="Akcent 6 2" xfId="112" xr:uid="{00000000-0005-0000-0000-00002D000000}"/>
    <cellStyle name="Bad" xfId="30" xr:uid="{00000000-0005-0000-0000-00002E000000}"/>
    <cellStyle name="Calculation" xfId="31" xr:uid="{00000000-0005-0000-0000-00002F000000}"/>
    <cellStyle name="Check Cell" xfId="32" xr:uid="{00000000-0005-0000-0000-000030000000}"/>
    <cellStyle name="Dane wejściowe 2" xfId="113" xr:uid="{00000000-0005-0000-0000-000031000000}"/>
    <cellStyle name="Dane wyjściowe 2" xfId="114" xr:uid="{00000000-0005-0000-0000-000032000000}"/>
    <cellStyle name="Dobre 2" xfId="115" xr:uid="{00000000-0005-0000-0000-000033000000}"/>
    <cellStyle name="Dziesiętny [0] 2" xfId="116" xr:uid="{00000000-0005-0000-0000-000034000000}"/>
    <cellStyle name="Dziesiętny 2" xfId="117" xr:uid="{00000000-0005-0000-0000-000035000000}"/>
    <cellStyle name="Emphasis 1" xfId="33" xr:uid="{00000000-0005-0000-0000-000036000000}"/>
    <cellStyle name="Emphasis 1 2" xfId="118" xr:uid="{00000000-0005-0000-0000-000037000000}"/>
    <cellStyle name="Emphasis 2" xfId="34" xr:uid="{00000000-0005-0000-0000-000038000000}"/>
    <cellStyle name="Emphasis 2 2" xfId="119" xr:uid="{00000000-0005-0000-0000-000039000000}"/>
    <cellStyle name="Emphasis 3" xfId="35" xr:uid="{00000000-0005-0000-0000-00003A000000}"/>
    <cellStyle name="Good" xfId="36" xr:uid="{00000000-0005-0000-0000-00003B000000}"/>
    <cellStyle name="Good 2" xfId="89" xr:uid="{00000000-0005-0000-0000-00003C000000}"/>
    <cellStyle name="Heading 1" xfId="37" xr:uid="{00000000-0005-0000-0000-00003D000000}"/>
    <cellStyle name="Heading 2" xfId="38" xr:uid="{00000000-0005-0000-0000-00003E000000}"/>
    <cellStyle name="Heading 3" xfId="39" xr:uid="{00000000-0005-0000-0000-00003F000000}"/>
    <cellStyle name="Heading 4" xfId="40" xr:uid="{00000000-0005-0000-0000-000040000000}"/>
    <cellStyle name="Hiperłącze" xfId="120" builtinId="8" customBuiltin="1"/>
    <cellStyle name="Input" xfId="41" xr:uid="{00000000-0005-0000-0000-000042000000}"/>
    <cellStyle name="Komórka połączona 2" xfId="121" xr:uid="{00000000-0005-0000-0000-000043000000}"/>
    <cellStyle name="Komórka zaznaczona 2" xfId="122" xr:uid="{00000000-0005-0000-0000-000044000000}"/>
    <cellStyle name="Linked Cell" xfId="42" xr:uid="{00000000-0005-0000-0000-000045000000}"/>
    <cellStyle name="Nagłówek 1 2" xfId="123" xr:uid="{00000000-0005-0000-0000-000046000000}"/>
    <cellStyle name="Nagłówek 2 2" xfId="124" xr:uid="{00000000-0005-0000-0000-000047000000}"/>
    <cellStyle name="Nagłówek 3 2" xfId="125" xr:uid="{00000000-0005-0000-0000-000048000000}"/>
    <cellStyle name="Nagłówek 4 2" xfId="126" xr:uid="{00000000-0005-0000-0000-000049000000}"/>
    <cellStyle name="Neutral" xfId="43" xr:uid="{00000000-0005-0000-0000-00004A000000}"/>
    <cellStyle name="Neutral 2" xfId="90" xr:uid="{00000000-0005-0000-0000-00004B000000}"/>
    <cellStyle name="Neutralne 2" xfId="127" xr:uid="{00000000-0005-0000-0000-00004C000000}"/>
    <cellStyle name="Normalny" xfId="0" builtinId="0"/>
    <cellStyle name="Normalny 2" xfId="5" xr:uid="{00000000-0005-0000-0000-00004E000000}"/>
    <cellStyle name="Normalny 2 2" xfId="128" xr:uid="{00000000-0005-0000-0000-00004F000000}"/>
    <cellStyle name="Normalny 3" xfId="129" xr:uid="{00000000-0005-0000-0000-000050000000}"/>
    <cellStyle name="Normalny 4" xfId="180" xr:uid="{00000000-0005-0000-0000-000051000000}"/>
    <cellStyle name="Normalny 4 2" xfId="4" xr:uid="{00000000-0005-0000-0000-000052000000}"/>
    <cellStyle name="Normalny 4 3" xfId="182" xr:uid="{00000000-0005-0000-0000-000053000000}"/>
    <cellStyle name="Normalny 4 4" xfId="181" xr:uid="{00000000-0005-0000-0000-000054000000}"/>
    <cellStyle name="Note" xfId="44" xr:uid="{00000000-0005-0000-0000-000055000000}"/>
    <cellStyle name="Obliczenia 2" xfId="130" xr:uid="{00000000-0005-0000-0000-000056000000}"/>
    <cellStyle name="Odwiedzone hiperłącze" xfId="131" builtinId="9" customBuiltin="1"/>
    <cellStyle name="Output" xfId="45" xr:uid="{00000000-0005-0000-0000-000058000000}"/>
    <cellStyle name="Procentowy 2" xfId="132" xr:uid="{00000000-0005-0000-0000-000059000000}"/>
    <cellStyle name="SAPBEXaggData" xfId="46" xr:uid="{00000000-0005-0000-0000-00005A000000}"/>
    <cellStyle name="SAPBEXaggData 2" xfId="133" xr:uid="{00000000-0005-0000-0000-00005B000000}"/>
    <cellStyle name="SAPBEXaggData 3" xfId="2" xr:uid="{00000000-0005-0000-0000-00005C000000}"/>
    <cellStyle name="SAPBEXaggDataEmph" xfId="47" xr:uid="{00000000-0005-0000-0000-00005D000000}"/>
    <cellStyle name="SAPBEXaggDataEmph 2" xfId="134" xr:uid="{00000000-0005-0000-0000-00005E000000}"/>
    <cellStyle name="SAPBEXaggItem" xfId="48" xr:uid="{00000000-0005-0000-0000-00005F000000}"/>
    <cellStyle name="SAPBEXaggItem 2" xfId="135" xr:uid="{00000000-0005-0000-0000-000060000000}"/>
    <cellStyle name="SAPBEXaggItemX" xfId="49" xr:uid="{00000000-0005-0000-0000-000061000000}"/>
    <cellStyle name="SAPBEXaggItemX 2" xfId="136" xr:uid="{00000000-0005-0000-0000-000062000000}"/>
    <cellStyle name="SAPBEXchaText" xfId="50" xr:uid="{00000000-0005-0000-0000-000063000000}"/>
    <cellStyle name="SAPBEXchaText 2" xfId="137" xr:uid="{00000000-0005-0000-0000-000064000000}"/>
    <cellStyle name="SAPBEXexcBad7" xfId="51" xr:uid="{00000000-0005-0000-0000-000065000000}"/>
    <cellStyle name="SAPBEXexcBad7 2" xfId="138" xr:uid="{00000000-0005-0000-0000-000066000000}"/>
    <cellStyle name="SAPBEXexcBad8" xfId="52" xr:uid="{00000000-0005-0000-0000-000067000000}"/>
    <cellStyle name="SAPBEXexcBad8 2" xfId="139" xr:uid="{00000000-0005-0000-0000-000068000000}"/>
    <cellStyle name="SAPBEXexcBad9" xfId="53" xr:uid="{00000000-0005-0000-0000-000069000000}"/>
    <cellStyle name="SAPBEXexcBad9 2" xfId="140" xr:uid="{00000000-0005-0000-0000-00006A000000}"/>
    <cellStyle name="SAPBEXexcCritical4" xfId="54" xr:uid="{00000000-0005-0000-0000-00006B000000}"/>
    <cellStyle name="SAPBEXexcCritical4 2" xfId="141" xr:uid="{00000000-0005-0000-0000-00006C000000}"/>
    <cellStyle name="SAPBEXexcCritical5" xfId="55" xr:uid="{00000000-0005-0000-0000-00006D000000}"/>
    <cellStyle name="SAPBEXexcCritical5 2" xfId="142" xr:uid="{00000000-0005-0000-0000-00006E000000}"/>
    <cellStyle name="SAPBEXexcCritical6" xfId="56" xr:uid="{00000000-0005-0000-0000-00006F000000}"/>
    <cellStyle name="SAPBEXexcCritical6 2" xfId="143" xr:uid="{00000000-0005-0000-0000-000070000000}"/>
    <cellStyle name="SAPBEXexcGood1" xfId="57" xr:uid="{00000000-0005-0000-0000-000071000000}"/>
    <cellStyle name="SAPBEXexcGood1 2" xfId="144" xr:uid="{00000000-0005-0000-0000-000072000000}"/>
    <cellStyle name="SAPBEXexcGood2" xfId="58" xr:uid="{00000000-0005-0000-0000-000073000000}"/>
    <cellStyle name="SAPBEXexcGood2 2" xfId="145" xr:uid="{00000000-0005-0000-0000-000074000000}"/>
    <cellStyle name="SAPBEXexcGood3" xfId="59" xr:uid="{00000000-0005-0000-0000-000075000000}"/>
    <cellStyle name="SAPBEXexcGood3 2" xfId="146" xr:uid="{00000000-0005-0000-0000-000076000000}"/>
    <cellStyle name="SAPBEXfilterDrill" xfId="60" xr:uid="{00000000-0005-0000-0000-000077000000}"/>
    <cellStyle name="SAPBEXfilterDrill 2" xfId="147" xr:uid="{00000000-0005-0000-0000-000078000000}"/>
    <cellStyle name="SAPBEXfilterItem" xfId="61" xr:uid="{00000000-0005-0000-0000-000079000000}"/>
    <cellStyle name="SAPBEXfilterItem 2" xfId="148" xr:uid="{00000000-0005-0000-0000-00007A000000}"/>
    <cellStyle name="SAPBEXfilterText" xfId="62" xr:uid="{00000000-0005-0000-0000-00007B000000}"/>
    <cellStyle name="SAPBEXfilterText 2" xfId="149" xr:uid="{00000000-0005-0000-0000-00007C000000}"/>
    <cellStyle name="SAPBEXformats" xfId="63" xr:uid="{00000000-0005-0000-0000-00007D000000}"/>
    <cellStyle name="SAPBEXformats 2" xfId="150" xr:uid="{00000000-0005-0000-0000-00007E000000}"/>
    <cellStyle name="SAPBEXheaderItem" xfId="64" xr:uid="{00000000-0005-0000-0000-00007F000000}"/>
    <cellStyle name="SAPBEXheaderItem 2" xfId="151" xr:uid="{00000000-0005-0000-0000-000080000000}"/>
    <cellStyle name="SAPBEXheaderText" xfId="65" xr:uid="{00000000-0005-0000-0000-000081000000}"/>
    <cellStyle name="SAPBEXheaderText 2" xfId="152" xr:uid="{00000000-0005-0000-0000-000082000000}"/>
    <cellStyle name="SAPBEXHLevel0" xfId="66" xr:uid="{00000000-0005-0000-0000-000083000000}"/>
    <cellStyle name="SAPBEXHLevel0 2" xfId="153" xr:uid="{00000000-0005-0000-0000-000084000000}"/>
    <cellStyle name="SAPBEXHLevel0X" xfId="67" xr:uid="{00000000-0005-0000-0000-000085000000}"/>
    <cellStyle name="SAPBEXHLevel0X 2" xfId="154" xr:uid="{00000000-0005-0000-0000-000086000000}"/>
    <cellStyle name="SAPBEXHLevel1" xfId="68" xr:uid="{00000000-0005-0000-0000-000087000000}"/>
    <cellStyle name="SAPBEXHLevel1 2" xfId="155" xr:uid="{00000000-0005-0000-0000-000088000000}"/>
    <cellStyle name="SAPBEXHLevel1X" xfId="69" xr:uid="{00000000-0005-0000-0000-000089000000}"/>
    <cellStyle name="SAPBEXHLevel1X 2" xfId="156" xr:uid="{00000000-0005-0000-0000-00008A000000}"/>
    <cellStyle name="SAPBEXHLevel2" xfId="70" xr:uid="{00000000-0005-0000-0000-00008B000000}"/>
    <cellStyle name="SAPBEXHLevel2 2" xfId="157" xr:uid="{00000000-0005-0000-0000-00008C000000}"/>
    <cellStyle name="SAPBEXHLevel2X" xfId="71" xr:uid="{00000000-0005-0000-0000-00008D000000}"/>
    <cellStyle name="SAPBEXHLevel2X 2" xfId="158" xr:uid="{00000000-0005-0000-0000-00008E000000}"/>
    <cellStyle name="SAPBEXHLevel3" xfId="72" xr:uid="{00000000-0005-0000-0000-00008F000000}"/>
    <cellStyle name="SAPBEXHLevel3 2" xfId="159" xr:uid="{00000000-0005-0000-0000-000090000000}"/>
    <cellStyle name="SAPBEXHLevel3X" xfId="73" xr:uid="{00000000-0005-0000-0000-000091000000}"/>
    <cellStyle name="SAPBEXHLevel3X 2" xfId="160" xr:uid="{00000000-0005-0000-0000-000092000000}"/>
    <cellStyle name="SAPBEXinputData" xfId="74" xr:uid="{00000000-0005-0000-0000-000093000000}"/>
    <cellStyle name="SAPBEXinputData 2" xfId="161" xr:uid="{00000000-0005-0000-0000-000094000000}"/>
    <cellStyle name="SAPBEXItemHeader" xfId="75" xr:uid="{00000000-0005-0000-0000-000095000000}"/>
    <cellStyle name="SAPBEXresData" xfId="76" xr:uid="{00000000-0005-0000-0000-000096000000}"/>
    <cellStyle name="SAPBEXresData 2" xfId="162" xr:uid="{00000000-0005-0000-0000-000097000000}"/>
    <cellStyle name="SAPBEXresDataEmph" xfId="77" xr:uid="{00000000-0005-0000-0000-000098000000}"/>
    <cellStyle name="SAPBEXresDataEmph 2" xfId="163" xr:uid="{00000000-0005-0000-0000-000099000000}"/>
    <cellStyle name="SAPBEXresItem" xfId="78" xr:uid="{00000000-0005-0000-0000-00009A000000}"/>
    <cellStyle name="SAPBEXresItem 2" xfId="164" xr:uid="{00000000-0005-0000-0000-00009B000000}"/>
    <cellStyle name="SAPBEXresItemX" xfId="79" xr:uid="{00000000-0005-0000-0000-00009C000000}"/>
    <cellStyle name="SAPBEXresItemX 2" xfId="165" xr:uid="{00000000-0005-0000-0000-00009D000000}"/>
    <cellStyle name="SAPBEXstdData" xfId="1" xr:uid="{00000000-0005-0000-0000-00009E000000}"/>
    <cellStyle name="SAPBEXstdData 2" xfId="166" xr:uid="{00000000-0005-0000-0000-00009F000000}"/>
    <cellStyle name="SAPBEXstdData 3" xfId="3" xr:uid="{00000000-0005-0000-0000-0000A0000000}"/>
    <cellStyle name="SAPBEXstdDataEmph" xfId="80" xr:uid="{00000000-0005-0000-0000-0000A1000000}"/>
    <cellStyle name="SAPBEXstdDataEmph 2" xfId="167" xr:uid="{00000000-0005-0000-0000-0000A2000000}"/>
    <cellStyle name="SAPBEXstdItem" xfId="81" xr:uid="{00000000-0005-0000-0000-0000A3000000}"/>
    <cellStyle name="SAPBEXstdItem 2" xfId="168" xr:uid="{00000000-0005-0000-0000-0000A4000000}"/>
    <cellStyle name="SAPBEXstdItemX" xfId="82" xr:uid="{00000000-0005-0000-0000-0000A5000000}"/>
    <cellStyle name="SAPBEXstdItemX 2" xfId="169" xr:uid="{00000000-0005-0000-0000-0000A6000000}"/>
    <cellStyle name="SAPBEXtitle" xfId="83" xr:uid="{00000000-0005-0000-0000-0000A7000000}"/>
    <cellStyle name="SAPBEXtitle 2" xfId="170" xr:uid="{00000000-0005-0000-0000-0000A8000000}"/>
    <cellStyle name="SAPBEXunassignedItem" xfId="84" xr:uid="{00000000-0005-0000-0000-0000A9000000}"/>
    <cellStyle name="SAPBEXundefined" xfId="85" xr:uid="{00000000-0005-0000-0000-0000AA000000}"/>
    <cellStyle name="SAPBEXundefined 2" xfId="171" xr:uid="{00000000-0005-0000-0000-0000AB000000}"/>
    <cellStyle name="Sheet Title" xfId="86" xr:uid="{00000000-0005-0000-0000-0000AC000000}"/>
    <cellStyle name="Suma 2" xfId="172" xr:uid="{00000000-0005-0000-0000-0000AD000000}"/>
    <cellStyle name="Tekst objaśnienia 2" xfId="173" xr:uid="{00000000-0005-0000-0000-0000AE000000}"/>
    <cellStyle name="Tekst ostrzeżenia 2" xfId="174" xr:uid="{00000000-0005-0000-0000-0000AF000000}"/>
    <cellStyle name="Total" xfId="87" xr:uid="{00000000-0005-0000-0000-0000B0000000}"/>
    <cellStyle name="Tytuł 2" xfId="175" xr:uid="{00000000-0005-0000-0000-0000B1000000}"/>
    <cellStyle name="Uwaga 2" xfId="176" xr:uid="{00000000-0005-0000-0000-0000B2000000}"/>
    <cellStyle name="Walutowy [0] 2" xfId="177" xr:uid="{00000000-0005-0000-0000-0000B3000000}"/>
    <cellStyle name="Walutowy 2" xfId="178" xr:uid="{00000000-0005-0000-0000-0000B4000000}"/>
    <cellStyle name="Warning Text" xfId="88" xr:uid="{00000000-0005-0000-0000-0000B5000000}"/>
    <cellStyle name="Złe 2" xfId="179" xr:uid="{00000000-0005-0000-0000-0000B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J27"/>
  <sheetViews>
    <sheetView showGridLines="0" tabSelected="1" view="pageBreakPreview" zoomScaleNormal="100" zoomScaleSheetLayoutView="100" workbookViewId="0">
      <selection activeCell="C10" sqref="C10"/>
    </sheetView>
  </sheetViews>
  <sheetFormatPr defaultColWidth="9.140625" defaultRowHeight="15" x14ac:dyDescent="0.2"/>
  <cols>
    <col min="1" max="1" width="3.28515625" style="6" customWidth="1"/>
    <col min="2" max="2" width="1" style="6" customWidth="1"/>
    <col min="3" max="3" width="36" style="6" customWidth="1"/>
    <col min="4" max="4" width="20.7109375" style="6" customWidth="1"/>
    <col min="5" max="5" width="18.7109375" style="6" customWidth="1"/>
    <col min="6" max="6" width="18.7109375" style="7" customWidth="1"/>
    <col min="7" max="7" width="11" style="6" bestFit="1" customWidth="1"/>
    <col min="8" max="8" width="12.7109375" style="6" bestFit="1" customWidth="1"/>
    <col min="9" max="9" width="17.28515625" style="6" customWidth="1"/>
    <col min="10" max="10" width="12.7109375" style="6" bestFit="1" customWidth="1"/>
    <col min="11" max="16384" width="9.140625" style="6"/>
  </cols>
  <sheetData>
    <row r="1" spans="3:10" x14ac:dyDescent="0.2">
      <c r="C1" s="5"/>
    </row>
    <row r="3" spans="3:10" s="29" customFormat="1" ht="17.25" x14ac:dyDescent="0.2">
      <c r="C3" s="28" t="s">
        <v>21</v>
      </c>
      <c r="F3" s="37"/>
    </row>
    <row r="4" spans="3:10" ht="12" customHeight="1" thickBot="1" x14ac:dyDescent="0.25">
      <c r="E4" s="33" t="s">
        <v>0</v>
      </c>
    </row>
    <row r="5" spans="3:10" s="22" customFormat="1" ht="28.5" customHeight="1" thickTop="1" x14ac:dyDescent="0.2">
      <c r="C5" s="43" t="s">
        <v>1</v>
      </c>
      <c r="D5" s="45" t="s">
        <v>6</v>
      </c>
      <c r="E5" s="38" t="s">
        <v>2</v>
      </c>
      <c r="F5" s="47" t="s">
        <v>3</v>
      </c>
      <c r="G5" s="30"/>
    </row>
    <row r="6" spans="3:10" ht="18.75" customHeight="1" x14ac:dyDescent="0.2">
      <c r="C6" s="44"/>
      <c r="D6" s="46"/>
      <c r="E6" s="26" t="s">
        <v>22</v>
      </c>
      <c r="F6" s="48"/>
      <c r="G6" s="27"/>
    </row>
    <row r="7" spans="3:10" s="4" customFormat="1" ht="11.25" customHeight="1" x14ac:dyDescent="0.2">
      <c r="C7" s="31">
        <v>1</v>
      </c>
      <c r="D7" s="34">
        <v>2</v>
      </c>
      <c r="E7" s="34">
        <v>3</v>
      </c>
      <c r="F7" s="35" t="s">
        <v>4</v>
      </c>
    </row>
    <row r="8" spans="3:10" s="20" customFormat="1" ht="24.95" customHeight="1" x14ac:dyDescent="0.2">
      <c r="C8" s="3" t="s">
        <v>16</v>
      </c>
      <c r="D8" s="2">
        <f>D9+D10</f>
        <v>26711207883</v>
      </c>
      <c r="E8" s="2">
        <f>E9+E10</f>
        <v>8946669327.2399998</v>
      </c>
      <c r="F8" s="1">
        <f>E8/D8</f>
        <v>0.33494064987356825</v>
      </c>
      <c r="G8" s="21"/>
      <c r="H8" s="21"/>
    </row>
    <row r="9" spans="3:10" ht="21.75" customHeight="1" x14ac:dyDescent="0.2">
      <c r="C9" s="8" t="s">
        <v>12</v>
      </c>
      <c r="D9" s="9">
        <v>26132579652</v>
      </c>
      <c r="E9" s="9">
        <v>8774059959.75</v>
      </c>
      <c r="F9" s="10">
        <f t="shared" ref="F9:F20" si="0">E9/D9</f>
        <v>0.33575177332630829</v>
      </c>
    </row>
    <row r="10" spans="3:10" ht="21.75" customHeight="1" x14ac:dyDescent="0.2">
      <c r="C10" s="8" t="s">
        <v>13</v>
      </c>
      <c r="D10" s="9">
        <v>578628231</v>
      </c>
      <c r="E10" s="9">
        <v>172609367.49000001</v>
      </c>
      <c r="F10" s="10">
        <f t="shared" si="0"/>
        <v>0.29830789139287606</v>
      </c>
    </row>
    <row r="11" spans="3:10" s="20" customFormat="1" ht="24.95" customHeight="1" x14ac:dyDescent="0.2">
      <c r="C11" s="3" t="s">
        <v>17</v>
      </c>
      <c r="D11" s="2">
        <f>D12+D13</f>
        <v>30814809688</v>
      </c>
      <c r="E11" s="2">
        <f>E12+E13</f>
        <v>6183416295.1099997</v>
      </c>
      <c r="F11" s="1">
        <f t="shared" si="0"/>
        <v>0.20066378334693935</v>
      </c>
      <c r="H11" s="21"/>
      <c r="I11" s="21"/>
    </row>
    <row r="12" spans="3:10" ht="21.95" customHeight="1" x14ac:dyDescent="0.2">
      <c r="C12" s="8" t="s">
        <v>14</v>
      </c>
      <c r="D12" s="11">
        <v>26636592908</v>
      </c>
      <c r="E12" s="11">
        <v>5754704244.4200001</v>
      </c>
      <c r="F12" s="10">
        <f t="shared" si="0"/>
        <v>0.2160450574251799</v>
      </c>
      <c r="H12" s="12"/>
    </row>
    <row r="13" spans="3:10" ht="21.95" customHeight="1" x14ac:dyDescent="0.2">
      <c r="C13" s="8" t="s">
        <v>15</v>
      </c>
      <c r="D13" s="11">
        <v>4178216780</v>
      </c>
      <c r="E13" s="11">
        <v>428712050.69</v>
      </c>
      <c r="F13" s="10">
        <f t="shared" si="0"/>
        <v>0.10260646425578714</v>
      </c>
    </row>
    <row r="14" spans="3:10" s="20" customFormat="1" ht="30.75" customHeight="1" x14ac:dyDescent="0.2">
      <c r="C14" s="3" t="s">
        <v>11</v>
      </c>
      <c r="D14" s="2">
        <f>D8-D11</f>
        <v>-4103601805</v>
      </c>
      <c r="E14" s="2">
        <f>E8-E11</f>
        <v>2763253032.1300001</v>
      </c>
      <c r="F14" s="1"/>
      <c r="H14" s="21"/>
    </row>
    <row r="15" spans="3:10" s="24" customFormat="1" ht="24.75" customHeight="1" x14ac:dyDescent="0.2">
      <c r="C15" s="23" t="s">
        <v>18</v>
      </c>
      <c r="D15" s="32">
        <f>SUM(D16:D19)</f>
        <v>4593578739</v>
      </c>
      <c r="E15" s="32">
        <f>SUM(E16:E19)</f>
        <v>2890218431.27</v>
      </c>
      <c r="F15" s="36">
        <f t="shared" si="0"/>
        <v>0.62918665282293318</v>
      </c>
      <c r="H15" s="25"/>
      <c r="J15" s="25"/>
    </row>
    <row r="16" spans="3:10" ht="28.9" customHeight="1" x14ac:dyDescent="0.2">
      <c r="C16" s="13" t="s">
        <v>9</v>
      </c>
      <c r="D16" s="9">
        <v>2242773753</v>
      </c>
      <c r="E16" s="14">
        <v>2034000</v>
      </c>
      <c r="F16" s="10">
        <f>E16/D16</f>
        <v>9.0691270007920409E-4</v>
      </c>
      <c r="J16" s="12"/>
    </row>
    <row r="17" spans="3:9" ht="45.75" customHeight="1" x14ac:dyDescent="0.2">
      <c r="C17" s="13" t="s">
        <v>10</v>
      </c>
      <c r="D17" s="9">
        <v>415154907</v>
      </c>
      <c r="E17" s="14">
        <v>415154901.41000003</v>
      </c>
      <c r="F17" s="10">
        <f>E17/D17</f>
        <v>0.99999998653514655</v>
      </c>
      <c r="I17" s="12"/>
    </row>
    <row r="18" spans="3:9" ht="43.5" customHeight="1" x14ac:dyDescent="0.2">
      <c r="C18" s="13" t="s">
        <v>7</v>
      </c>
      <c r="D18" s="9">
        <v>1435650079</v>
      </c>
      <c r="E18" s="15">
        <v>1973029529.8599999</v>
      </c>
      <c r="F18" s="10">
        <f t="shared" si="0"/>
        <v>1.3743108844700589</v>
      </c>
    </row>
    <row r="19" spans="3:9" ht="43.5" customHeight="1" x14ac:dyDescent="0.2">
      <c r="C19" s="13" t="s">
        <v>20</v>
      </c>
      <c r="D19" s="9">
        <v>500000000</v>
      </c>
      <c r="E19" s="15">
        <v>500000000</v>
      </c>
      <c r="F19" s="10">
        <f t="shared" si="0"/>
        <v>1</v>
      </c>
    </row>
    <row r="20" spans="3:9" s="24" customFormat="1" ht="28.5" customHeight="1" x14ac:dyDescent="0.2">
      <c r="C20" s="23" t="s">
        <v>19</v>
      </c>
      <c r="D20" s="32">
        <f>D21</f>
        <v>489976934</v>
      </c>
      <c r="E20" s="32">
        <f>E21</f>
        <v>63400195.450000003</v>
      </c>
      <c r="F20" s="36">
        <f t="shared" si="0"/>
        <v>0.12939424501562355</v>
      </c>
    </row>
    <row r="21" spans="3:9" s="24" customFormat="1" ht="28.5" customHeight="1" thickBot="1" x14ac:dyDescent="0.25">
      <c r="C21" s="39" t="s">
        <v>23</v>
      </c>
      <c r="D21" s="40">
        <v>489976934</v>
      </c>
      <c r="E21" s="41">
        <v>63400195.450000003</v>
      </c>
      <c r="F21" s="42">
        <f>E21/D21</f>
        <v>0.12939424501562355</v>
      </c>
    </row>
    <row r="22" spans="3:9" ht="12" customHeight="1" thickTop="1" x14ac:dyDescent="0.2">
      <c r="C22" s="16"/>
      <c r="D22" s="17"/>
      <c r="E22" s="17"/>
      <c r="F22" s="18"/>
    </row>
    <row r="23" spans="3:9" ht="12" customHeight="1" x14ac:dyDescent="0.2">
      <c r="C23" s="16"/>
      <c r="D23" s="17"/>
      <c r="E23" s="17"/>
      <c r="F23" s="18"/>
    </row>
    <row r="24" spans="3:9" ht="12" customHeight="1" x14ac:dyDescent="0.2">
      <c r="C24" s="16"/>
      <c r="D24" s="17"/>
      <c r="E24" s="17"/>
      <c r="F24" s="18"/>
      <c r="I24" s="19"/>
    </row>
    <row r="25" spans="3:9" ht="12" customHeight="1" x14ac:dyDescent="0.2">
      <c r="C25" s="6" t="s">
        <v>5</v>
      </c>
      <c r="D25" s="17"/>
      <c r="E25" s="17"/>
      <c r="F25" s="18"/>
      <c r="I25" s="19"/>
    </row>
    <row r="26" spans="3:9" ht="12.75" customHeight="1" x14ac:dyDescent="0.2">
      <c r="C26" s="19"/>
    </row>
    <row r="27" spans="3:9" x14ac:dyDescent="0.2">
      <c r="C27" s="19" t="s">
        <v>8</v>
      </c>
    </row>
  </sheetData>
  <mergeCells count="3">
    <mergeCell ref="C5:C6"/>
    <mergeCell ref="D5:D6"/>
    <mergeCell ref="F5:F6"/>
  </mergeCells>
  <pageMargins left="0.74803149606299213" right="0.74803149606299213" top="0.70866141732283472" bottom="0.59055118110236227" header="0.51181102362204722" footer="0.51181102362204722"/>
  <pageSetup paperSize="9" scale="83" orientation="landscape" horizontalDpi="4294967293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4038B1EDC0A3C4E846FC953A093FFDA" ma:contentTypeVersion="13" ma:contentTypeDescription="Utwórz nowy dokument." ma:contentTypeScope="" ma:versionID="7482ec573952f8b106141c4a94a68557">
  <xsd:schema xmlns:xsd="http://www.w3.org/2001/XMLSchema" xmlns:xs="http://www.w3.org/2001/XMLSchema" xmlns:p="http://schemas.microsoft.com/office/2006/metadata/properties" xmlns:ns1="http://schemas.microsoft.com/sharepoint/v3" xmlns:ns3="7e9222fc-614d-451e-a918-718feb675042" targetNamespace="http://schemas.microsoft.com/office/2006/metadata/properties" ma:root="true" ma:fieldsID="a5a59464e4152f36d0585cdc4e7931c5" ns1:_="" ns3:_="">
    <xsd:import namespace="http://schemas.microsoft.com/sharepoint/v3"/>
    <xsd:import namespace="7e9222fc-614d-451e-a918-718feb67504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Właściwości ujednoliconych zasad zgodności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Akcja interfejsu użytkownika ujednoliconych zasad zgodności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9222fc-614d-451e-a918-718feb6750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41D9BB2-FA57-485D-BBA5-69C7ABA366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e9222fc-614d-451e-a918-718feb6750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AD96A1-2E12-46B7-A93C-6782738FEA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830ABC-6919-4FD5-A720-DCF04E7380AB}">
  <ds:schemaRefs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schemas.openxmlformats.org/package/2006/metadata/core-properties"/>
    <ds:schemaRef ds:uri="7e9222fc-614d-451e-a918-718feb67504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Informacja I kw. 2025 r. </vt:lpstr>
      <vt:lpstr>'Informacja I kw. 2025 r. '!Obszar_wydruku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Informacja za pierwszy kwartał 2025</dc:title>
  <dc:creator>Biuro Planowania Budżetowego</dc:creator>
  <cp:lastModifiedBy>Zieliński Zbigniew (PB)</cp:lastModifiedBy>
  <cp:lastPrinted>2025-02-21T14:33:02Z</cp:lastPrinted>
  <dcterms:created xsi:type="dcterms:W3CDTF">2017-10-24T08:40:51Z</dcterms:created>
  <dcterms:modified xsi:type="dcterms:W3CDTF">2025-04-30T07:13:31Z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AInformacja za III kwartały 2020 rporównanie IIIkw .xlsx</vt:lpwstr>
  </property>
  <property fmtid="{D5CDD505-2E9C-101B-9397-08002B2CF9AE}" pid="3" name="ContentTypeId">
    <vt:lpwstr>0x01010024038B1EDC0A3C4E846FC953A093FFDA</vt:lpwstr>
  </property>
</Properties>
</file>