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5\8. Zmiany w budżecie\1. Uchwały Rady\1. Uchwała Rady z 13.03.2025\2. Autoporawka A\Dla BR\"/>
    </mc:Choice>
  </mc:AlternateContent>
  <bookViews>
    <workbookView xWindow="0" yWindow="0" windowWidth="28800" windowHeight="12180"/>
  </bookViews>
  <sheets>
    <sheet name="SRD 801" sheetId="3" r:id="rId1"/>
    <sheet name="SRD 80115" sheetId="2" r:id="rId2"/>
  </sheets>
  <definedNames>
    <definedName name="_xlnm.Print_Area" localSheetId="0">'SRD 801'!$A$1:$G$28</definedName>
    <definedName name="_xlnm.Print_Area" localSheetId="1">'SRD 80115'!$A$1:$G$30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3" l="1"/>
  <c r="G23" i="3" s="1"/>
  <c r="G22" i="3"/>
  <c r="D23" i="3"/>
  <c r="E23" i="3"/>
  <c r="F23" i="3"/>
  <c r="D24" i="3"/>
  <c r="D28" i="3" s="1"/>
  <c r="E24" i="3"/>
  <c r="E28" i="3" s="1"/>
  <c r="F24" i="3"/>
  <c r="G25" i="3"/>
  <c r="G26" i="3"/>
  <c r="G27" i="3"/>
  <c r="G23" i="2"/>
  <c r="G24" i="2"/>
  <c r="D25" i="2"/>
  <c r="E25" i="2"/>
  <c r="F25" i="2"/>
  <c r="D26" i="2"/>
  <c r="D30" i="2" s="1"/>
  <c r="E26" i="2"/>
  <c r="F26" i="2"/>
  <c r="G27" i="2"/>
  <c r="G28" i="2"/>
  <c r="G29" i="2"/>
  <c r="G24" i="3" l="1"/>
  <c r="G26" i="2"/>
  <c r="G25" i="2"/>
  <c r="G28" i="3"/>
  <c r="F28" i="3"/>
  <c r="G30" i="2"/>
  <c r="F30" i="2"/>
  <c r="E30" i="2"/>
</calcChain>
</file>

<file path=xl/sharedStrings.xml><?xml version="1.0" encoding="utf-8"?>
<sst xmlns="http://schemas.openxmlformats.org/spreadsheetml/2006/main" count="62" uniqueCount="31">
  <si>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</si>
  <si>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</si>
  <si>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</si>
  <si>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</si>
  <si>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</si>
  <si>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</si>
  <si>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</si>
  <si>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</si>
  <si>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</si>
  <si>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</si>
  <si>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</si>
  <si>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</si>
  <si>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</si>
  <si>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</si>
  <si>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</si>
  <si>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</si>
  <si>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</si>
  <si>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</si>
  <si>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</si>
  <si>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Technika</t>
  </si>
  <si>
    <t>DZIELNICA ŚRÓDMIEŚCIE</t>
  </si>
  <si>
    <t xml:space="preserve">PLAN DOCHODÓW GROMADZONYCH NA WYDZIELONYCH RACHUNKACH JEDNOSTEK BUDŻETOWYCH PROWADZĄCYCH DZIAŁALNOŚĆ OKREŚLONĄ W USTAWIE PRAWO OŚWIATOWE I WYDATKÓW NIMI FINANSOWANYCH NA 2025 ROK  </t>
  </si>
  <si>
    <t>z 12 grudnia 2024 r.</t>
  </si>
  <si>
    <t>Rady m.st. Warszawy</t>
  </si>
  <si>
    <t>do uchwały nr XIII/483/2024</t>
  </si>
  <si>
    <t>Zestawienie nr IX/5</t>
  </si>
  <si>
    <t xml:space="preserve">z </t>
  </si>
  <si>
    <t xml:space="preserve">do uchwały nr </t>
  </si>
  <si>
    <t>Oświata i wychowanie</t>
  </si>
  <si>
    <t>Załącznik nr 20</t>
  </si>
  <si>
    <t>Załącznik nr 11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</si>
</sst>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8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0" xfId="1" applyFont="1" applyFill="1"/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R12" sqref="R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7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29</v>
      </c>
      <c r="G3" s="24"/>
    </row>
    <row r="4" spans="1:7" s="7" customFormat="1" x14ac:dyDescent="0.2">
      <c r="A4" s="38"/>
      <c r="B4" s="38"/>
      <c r="C4" s="38"/>
      <c r="D4" s="38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9"/>
      <c r="B6" s="39"/>
      <c r="C6" s="39"/>
      <c r="D6" s="39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0" t="s">
        <v>25</v>
      </c>
      <c r="G8" s="40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1" t="s">
        <v>22</v>
      </c>
      <c r="G11" s="41"/>
    </row>
    <row r="12" spans="1:7" s="7" customFormat="1" ht="18" customHeight="1" x14ac:dyDescent="0.2">
      <c r="A12" s="42"/>
      <c r="B12" s="42"/>
      <c r="C12" s="42"/>
      <c r="D12" s="42"/>
      <c r="E12" s="24"/>
      <c r="F12" s="28"/>
      <c r="G12" s="28"/>
    </row>
    <row r="13" spans="1:7" s="7" customFormat="1" ht="44.25" customHeight="1" x14ac:dyDescent="0.2">
      <c r="A13" s="44" t="s">
        <v>21</v>
      </c>
      <c r="B13" s="45"/>
      <c r="C13" s="45"/>
      <c r="D13" s="45"/>
      <c r="E13" s="45"/>
      <c r="F13" s="45"/>
      <c r="G13" s="45"/>
    </row>
    <row r="14" spans="1:7" s="7" customFormat="1" ht="14.25" customHeight="1" x14ac:dyDescent="0.2">
      <c r="A14" s="45" t="s">
        <v>20</v>
      </c>
      <c r="B14" s="45"/>
      <c r="C14" s="45"/>
      <c r="D14" s="45"/>
      <c r="E14" s="45"/>
      <c r="F14" s="45"/>
      <c r="G14" s="45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9" t="s">
        <v>28</v>
      </c>
      <c r="B16" s="39"/>
      <c r="C16" s="39"/>
      <c r="D16" s="39"/>
      <c r="E16" s="39"/>
      <c r="F16" s="39"/>
      <c r="G16" s="39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3" t="s">
        <v>17</v>
      </c>
      <c r="B18" s="43"/>
      <c r="C18" s="46" t="s">
        <v>16</v>
      </c>
      <c r="D18" s="46" t="s">
        <v>15</v>
      </c>
      <c r="E18" s="46" t="s">
        <v>14</v>
      </c>
      <c r="F18" s="46" t="s">
        <v>13</v>
      </c>
      <c r="G18" s="46" t="s">
        <v>12</v>
      </c>
    </row>
    <row r="19" spans="1:7" s="13" customFormat="1" ht="30" customHeight="1" x14ac:dyDescent="0.25">
      <c r="A19" s="43"/>
      <c r="B19" s="43"/>
      <c r="C19" s="46"/>
      <c r="D19" s="46"/>
      <c r="E19" s="46"/>
      <c r="F19" s="46"/>
      <c r="G19" s="46"/>
    </row>
    <row r="20" spans="1:7" s="21" customFormat="1" ht="11.25" customHeight="1" x14ac:dyDescent="0.25">
      <c r="A20" s="47">
        <v>1</v>
      </c>
      <c r="B20" s="47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3" t="s">
        <v>11</v>
      </c>
      <c r="B21" s="43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3" t="s">
        <v>9</v>
      </c>
      <c r="B22" s="43"/>
      <c r="C22" s="12" t="s">
        <v>8</v>
      </c>
      <c r="D22" s="19">
        <v>31789329</v>
      </c>
      <c r="E22" s="10">
        <v>0</v>
      </c>
      <c r="F22" s="10">
        <v>0</v>
      </c>
      <c r="G22" s="11">
        <f>D22-E22+F22</f>
        <v>31789329</v>
      </c>
    </row>
    <row r="23" spans="1:7" s="9" customFormat="1" ht="24" customHeight="1" x14ac:dyDescent="0.25">
      <c r="A23" s="43" t="s">
        <v>7</v>
      </c>
      <c r="B23" s="43"/>
      <c r="C23" s="43"/>
      <c r="D23" s="10">
        <f>SUM(D21:D22)</f>
        <v>31789329</v>
      </c>
      <c r="E23" s="10">
        <f>SUM(E21:E22)</f>
        <v>0</v>
      </c>
      <c r="F23" s="10">
        <f>SUM(F21:F22)</f>
        <v>0</v>
      </c>
      <c r="G23" s="10">
        <f>SUM(G21:G22)</f>
        <v>31789329</v>
      </c>
    </row>
    <row r="24" spans="1:7" s="9" customFormat="1" ht="24" customHeight="1" x14ac:dyDescent="0.25">
      <c r="A24" s="43" t="s">
        <v>6</v>
      </c>
      <c r="B24" s="43"/>
      <c r="C24" s="12" t="s">
        <v>5</v>
      </c>
      <c r="D24" s="10">
        <f>SUM(D25:D26)</f>
        <v>31789329</v>
      </c>
      <c r="E24" s="10">
        <f>SUM(E25:E26)</f>
        <v>15000</v>
      </c>
      <c r="F24" s="10">
        <f>SUM(F25:F26)</f>
        <v>15000</v>
      </c>
      <c r="G24" s="10">
        <f>SUM(G25:G26)</f>
        <v>31789329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31314329</v>
      </c>
      <c r="E25" s="15">
        <v>15000</v>
      </c>
      <c r="F25" s="15">
        <v>0</v>
      </c>
      <c r="G25" s="14">
        <f>D25-E25+F25</f>
        <v>31299329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475000</v>
      </c>
      <c r="E26" s="15">
        <v>0</v>
      </c>
      <c r="F26" s="15">
        <v>15000</v>
      </c>
      <c r="G26" s="14">
        <f>D26-E26+F26</f>
        <v>490000</v>
      </c>
    </row>
    <row r="27" spans="1:7" s="9" customFormat="1" ht="24" customHeight="1" x14ac:dyDescent="0.25">
      <c r="A27" s="43" t="s">
        <v>2</v>
      </c>
      <c r="B27" s="43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3" t="s">
        <v>0</v>
      </c>
      <c r="B28" s="43"/>
      <c r="C28" s="43"/>
      <c r="D28" s="10">
        <f>SUM(D24,D27)</f>
        <v>31789329</v>
      </c>
      <c r="E28" s="10">
        <f>SUM(E24,E27)</f>
        <v>15000</v>
      </c>
      <c r="F28" s="10">
        <f>SUM(F24,F27)</f>
        <v>15000</v>
      </c>
      <c r="G28" s="10">
        <f>SUM(G24,G27)</f>
        <v>31789329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3"/>
  <sheetViews>
    <sheetView view="pageBreakPreview" zoomScaleNormal="100" zoomScaleSheetLayoutView="100" workbookViewId="0">
      <selection activeCell="R12" sqref="R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7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29</v>
      </c>
      <c r="G3" s="24"/>
    </row>
    <row r="4" spans="1:7" s="7" customFormat="1" x14ac:dyDescent="0.2">
      <c r="A4" s="38"/>
      <c r="B4" s="38"/>
      <c r="C4" s="38"/>
      <c r="D4" s="38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9"/>
      <c r="B6" s="39"/>
      <c r="C6" s="39"/>
      <c r="D6" s="39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0" t="s">
        <v>25</v>
      </c>
      <c r="G8" s="40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1" t="s">
        <v>22</v>
      </c>
      <c r="G11" s="41"/>
    </row>
    <row r="12" spans="1:7" s="7" customFormat="1" ht="18" customHeight="1" x14ac:dyDescent="0.2">
      <c r="A12" s="42"/>
      <c r="B12" s="42"/>
      <c r="C12" s="42"/>
      <c r="D12" s="42"/>
      <c r="E12" s="24"/>
      <c r="F12" s="28"/>
      <c r="G12" s="28"/>
    </row>
    <row r="13" spans="1:7" s="7" customFormat="1" ht="44.25" customHeight="1" x14ac:dyDescent="0.2">
      <c r="A13" s="44" t="s">
        <v>21</v>
      </c>
      <c r="B13" s="45"/>
      <c r="C13" s="45"/>
      <c r="D13" s="45"/>
      <c r="E13" s="45"/>
      <c r="F13" s="45"/>
      <c r="G13" s="45"/>
    </row>
    <row r="14" spans="1:7" s="7" customFormat="1" ht="14.25" customHeight="1" x14ac:dyDescent="0.2">
      <c r="A14" s="45" t="s">
        <v>20</v>
      </c>
      <c r="B14" s="45"/>
      <c r="C14" s="45"/>
      <c r="D14" s="45"/>
      <c r="E14" s="45"/>
      <c r="F14" s="45"/>
      <c r="G14" s="45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4.25" customHeight="1" x14ac:dyDescent="0.2">
      <c r="A16" s="36"/>
      <c r="B16" s="36"/>
      <c r="C16" s="36"/>
      <c r="D16" s="36"/>
      <c r="E16" s="36"/>
      <c r="F16" s="36"/>
      <c r="G16" s="36"/>
    </row>
    <row r="17" spans="1:7" s="7" customFormat="1" ht="14.25" customHeight="1" x14ac:dyDescent="0.2">
      <c r="A17" s="36"/>
      <c r="B17" s="36"/>
      <c r="C17" s="36"/>
      <c r="D17" s="36"/>
      <c r="E17" s="36"/>
      <c r="F17" s="36"/>
      <c r="G17" s="36"/>
    </row>
    <row r="18" spans="1:7" s="7" customFormat="1" ht="15" customHeight="1" x14ac:dyDescent="0.2">
      <c r="A18" s="39" t="s">
        <v>19</v>
      </c>
      <c r="B18" s="39"/>
      <c r="C18" s="39"/>
      <c r="D18" s="39"/>
      <c r="E18" s="39"/>
      <c r="F18" s="39"/>
      <c r="G18" s="39"/>
    </row>
    <row r="19" spans="1:7" s="7" customFormat="1" x14ac:dyDescent="0.2">
      <c r="A19" s="8"/>
      <c r="B19" s="8"/>
      <c r="C19" s="26"/>
      <c r="D19" s="25"/>
      <c r="E19" s="24"/>
      <c r="F19" s="24"/>
      <c r="G19" s="23" t="s">
        <v>18</v>
      </c>
    </row>
    <row r="20" spans="1:7" s="9" customFormat="1" ht="30" customHeight="1" x14ac:dyDescent="0.25">
      <c r="A20" s="43" t="s">
        <v>17</v>
      </c>
      <c r="B20" s="43"/>
      <c r="C20" s="46" t="s">
        <v>16</v>
      </c>
      <c r="D20" s="46" t="s">
        <v>15</v>
      </c>
      <c r="E20" s="46" t="s">
        <v>14</v>
      </c>
      <c r="F20" s="46" t="s">
        <v>13</v>
      </c>
      <c r="G20" s="46" t="s">
        <v>12</v>
      </c>
    </row>
    <row r="21" spans="1:7" s="13" customFormat="1" ht="30" customHeight="1" x14ac:dyDescent="0.25">
      <c r="A21" s="43"/>
      <c r="B21" s="43"/>
      <c r="C21" s="46"/>
      <c r="D21" s="46"/>
      <c r="E21" s="46"/>
      <c r="F21" s="46"/>
      <c r="G21" s="46"/>
    </row>
    <row r="22" spans="1:7" s="21" customFormat="1" ht="11.25" customHeight="1" x14ac:dyDescent="0.25">
      <c r="A22" s="47">
        <v>1</v>
      </c>
      <c r="B22" s="47"/>
      <c r="C22" s="22">
        <v>2</v>
      </c>
      <c r="D22" s="22">
        <v>3</v>
      </c>
      <c r="E22" s="22">
        <v>4</v>
      </c>
      <c r="F22" s="22">
        <v>5</v>
      </c>
      <c r="G22" s="22">
        <v>6</v>
      </c>
    </row>
    <row r="23" spans="1:7" s="9" customFormat="1" ht="24" customHeight="1" x14ac:dyDescent="0.25">
      <c r="A23" s="43" t="s">
        <v>11</v>
      </c>
      <c r="B23" s="43"/>
      <c r="C23" s="12" t="s">
        <v>10</v>
      </c>
      <c r="D23" s="10">
        <v>0</v>
      </c>
      <c r="E23" s="10">
        <v>0</v>
      </c>
      <c r="F23" s="10">
        <v>0</v>
      </c>
      <c r="G23" s="20">
        <f>D23-E23+F23</f>
        <v>0</v>
      </c>
    </row>
    <row r="24" spans="1:7" s="9" customFormat="1" ht="24" customHeight="1" x14ac:dyDescent="0.25">
      <c r="A24" s="43" t="s">
        <v>9</v>
      </c>
      <c r="B24" s="43"/>
      <c r="C24" s="12" t="s">
        <v>8</v>
      </c>
      <c r="D24" s="19">
        <v>3981182</v>
      </c>
      <c r="E24" s="10">
        <v>0</v>
      </c>
      <c r="F24" s="10">
        <v>0</v>
      </c>
      <c r="G24" s="11">
        <f>D24-E24+F24</f>
        <v>3981182</v>
      </c>
    </row>
    <row r="25" spans="1:7" s="9" customFormat="1" ht="24" customHeight="1" x14ac:dyDescent="0.25">
      <c r="A25" s="43" t="s">
        <v>7</v>
      </c>
      <c r="B25" s="43"/>
      <c r="C25" s="43"/>
      <c r="D25" s="10">
        <f>SUM(D23:D24)</f>
        <v>3981182</v>
      </c>
      <c r="E25" s="10">
        <f>SUM(E23:E24)</f>
        <v>0</v>
      </c>
      <c r="F25" s="10">
        <f>SUM(F23:F24)</f>
        <v>0</v>
      </c>
      <c r="G25" s="10">
        <f>SUM(G23:G24)</f>
        <v>3981182</v>
      </c>
    </row>
    <row r="26" spans="1:7" s="9" customFormat="1" ht="24" customHeight="1" x14ac:dyDescent="0.25">
      <c r="A26" s="43" t="s">
        <v>6</v>
      </c>
      <c r="B26" s="43"/>
      <c r="C26" s="12" t="s">
        <v>5</v>
      </c>
      <c r="D26" s="10">
        <f>SUM(D27:D28)</f>
        <v>3981182</v>
      </c>
      <c r="E26" s="10">
        <f>SUM(E27:E28)</f>
        <v>15000</v>
      </c>
      <c r="F26" s="10">
        <f>SUM(F27:F28)</f>
        <v>15000</v>
      </c>
      <c r="G26" s="10">
        <f>SUM(G27:G28)</f>
        <v>3981182</v>
      </c>
    </row>
    <row r="27" spans="1:7" s="13" customFormat="1" ht="17.100000000000001" customHeight="1" x14ac:dyDescent="0.25">
      <c r="A27" s="18"/>
      <c r="B27" s="18">
        <v>1</v>
      </c>
      <c r="C27" s="17" t="s">
        <v>4</v>
      </c>
      <c r="D27" s="16">
        <v>3922182</v>
      </c>
      <c r="E27" s="15">
        <v>15000</v>
      </c>
      <c r="F27" s="15">
        <v>0</v>
      </c>
      <c r="G27" s="14">
        <f>D27-E27+F27</f>
        <v>3907182</v>
      </c>
    </row>
    <row r="28" spans="1:7" s="13" customFormat="1" ht="17.100000000000001" customHeight="1" x14ac:dyDescent="0.25">
      <c r="A28" s="18"/>
      <c r="B28" s="18">
        <v>2</v>
      </c>
      <c r="C28" s="17" t="s">
        <v>3</v>
      </c>
      <c r="D28" s="16">
        <v>59000</v>
      </c>
      <c r="E28" s="15">
        <v>0</v>
      </c>
      <c r="F28" s="15">
        <v>15000</v>
      </c>
      <c r="G28" s="14">
        <f>D28-E28+F28</f>
        <v>74000</v>
      </c>
    </row>
    <row r="29" spans="1:7" s="9" customFormat="1" ht="24" customHeight="1" x14ac:dyDescent="0.25">
      <c r="A29" s="43" t="s">
        <v>2</v>
      </c>
      <c r="B29" s="43"/>
      <c r="C29" s="12" t="s">
        <v>1</v>
      </c>
      <c r="D29" s="11">
        <v>0</v>
      </c>
      <c r="E29" s="11">
        <v>0</v>
      </c>
      <c r="F29" s="11">
        <v>0</v>
      </c>
      <c r="G29" s="11">
        <f>D29-E29+F29</f>
        <v>0</v>
      </c>
    </row>
    <row r="30" spans="1:7" s="9" customFormat="1" ht="24" customHeight="1" x14ac:dyDescent="0.25">
      <c r="A30" s="43" t="s">
        <v>0</v>
      </c>
      <c r="B30" s="43"/>
      <c r="C30" s="43"/>
      <c r="D30" s="10">
        <f>SUM(D26,D29)</f>
        <v>3981182</v>
      </c>
      <c r="E30" s="10">
        <f>SUM(E26,E29)</f>
        <v>15000</v>
      </c>
      <c r="F30" s="10">
        <f>SUM(F26,F29)</f>
        <v>15000</v>
      </c>
      <c r="G30" s="10">
        <f>SUM(G26,G29)</f>
        <v>3981182</v>
      </c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5" customFormat="1" ht="17.100000000000001" customHeight="1" x14ac:dyDescent="0.2">
      <c r="A34" s="2"/>
      <c r="B34" s="2"/>
      <c r="C34" s="2"/>
      <c r="D34" s="2"/>
      <c r="E34" s="6"/>
      <c r="F34" s="6"/>
      <c r="G34" s="6"/>
    </row>
    <row r="35" spans="1:7" s="5" customFormat="1" ht="17.100000000000001" customHeight="1" x14ac:dyDescent="0.2">
      <c r="A35" s="2"/>
      <c r="B35" s="2"/>
      <c r="C35" s="2"/>
      <c r="D35" s="2"/>
      <c r="E35" s="6"/>
      <c r="F35" s="6"/>
      <c r="G35" s="6"/>
    </row>
    <row r="36" spans="1:7" s="3" customFormat="1" ht="24" customHeight="1" x14ac:dyDescent="0.2">
      <c r="A36" s="2"/>
      <c r="B36" s="2"/>
      <c r="C36" s="2"/>
      <c r="D36" s="2"/>
      <c r="E36" s="4"/>
      <c r="F36" s="4"/>
      <c r="G36" s="4"/>
    </row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ht="24" customHeight="1" x14ac:dyDescent="0.2"/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3" customFormat="1" ht="24" customHeight="1" x14ac:dyDescent="0.2">
      <c r="A46" s="2"/>
      <c r="B46" s="2"/>
      <c r="C46" s="2"/>
      <c r="D46" s="2"/>
      <c r="E46" s="4"/>
      <c r="F46" s="4"/>
      <c r="G46" s="4"/>
    </row>
    <row r="47" spans="1:7" s="3" customFormat="1" ht="24" customHeight="1" x14ac:dyDescent="0.2">
      <c r="A47" s="2"/>
      <c r="B47" s="2"/>
      <c r="C47" s="2"/>
      <c r="D47" s="2"/>
      <c r="E47" s="4"/>
      <c r="F47" s="4"/>
      <c r="G47" s="4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5" customFormat="1" ht="17.100000000000001" customHeight="1" x14ac:dyDescent="0.2">
      <c r="A76" s="2"/>
      <c r="B76" s="2"/>
      <c r="C76" s="2"/>
      <c r="D76" s="2"/>
      <c r="E76" s="6"/>
      <c r="F76" s="6"/>
      <c r="G76" s="6"/>
    </row>
    <row r="77" spans="1:7" s="5" customFormat="1" ht="17.100000000000001" customHeight="1" x14ac:dyDescent="0.2">
      <c r="A77" s="2"/>
      <c r="B77" s="2"/>
      <c r="C77" s="2"/>
      <c r="D77" s="2"/>
      <c r="E77" s="6"/>
      <c r="F77" s="6"/>
      <c r="G77" s="6"/>
    </row>
    <row r="78" spans="1:7" s="3" customFormat="1" ht="24" customHeight="1" x14ac:dyDescent="0.2">
      <c r="A78" s="2"/>
      <c r="B78" s="2"/>
      <c r="C78" s="2"/>
      <c r="D78" s="2"/>
      <c r="E78" s="4"/>
      <c r="F78" s="4"/>
      <c r="G78" s="4"/>
    </row>
    <row r="79" spans="1:7" s="3" customFormat="1" ht="24" customHeight="1" x14ac:dyDescent="0.2">
      <c r="A79" s="2"/>
      <c r="B79" s="2"/>
      <c r="C79" s="2"/>
      <c r="D79" s="2"/>
      <c r="E79" s="4"/>
      <c r="F79" s="4"/>
      <c r="G79" s="4"/>
    </row>
    <row r="83" ht="17.25" customHeight="1" x14ac:dyDescent="0.2"/>
  </sheetData>
  <sheetProtection selectLockedCells="1"/>
  <mergeCells count="21">
    <mergeCell ref="A29:B29"/>
    <mergeCell ref="A30:C30"/>
    <mergeCell ref="A13:G13"/>
    <mergeCell ref="A14:G14"/>
    <mergeCell ref="A18:G18"/>
    <mergeCell ref="A20:B21"/>
    <mergeCell ref="C20:C21"/>
    <mergeCell ref="D20:D21"/>
    <mergeCell ref="E20:E21"/>
    <mergeCell ref="F20:F21"/>
    <mergeCell ref="G20:G21"/>
    <mergeCell ref="A22:B22"/>
    <mergeCell ref="A23:B23"/>
    <mergeCell ref="A24:B24"/>
    <mergeCell ref="A25:C25"/>
    <mergeCell ref="A26:B26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SRD 801</vt:lpstr>
      <vt:lpstr>SRD 80115</vt:lpstr>
      <vt:lpstr>'SRD 801'!Obszar_wydruku</vt:lpstr>
      <vt:lpstr>'SRD 80115'!Obszar_wydruku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2025-03-06T07:16:09Z</cp:lastPrinted>
  <dcterms:created xsi:type="dcterms:W3CDTF">2025-03-05T10:43:15Z</dcterms:created>
  <dcterms:modified xsi:type="dcterms:W3CDTF">2025-03-11T11:51:21Z</dcterms:modified>
</cp:coreProperties>
</file>