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!!WSPÓLNOTA\Budżet 2024\7. Zmiany w budżecie\1. Uchwały Rady\3. Uchwała Rady z 20.06.2024\2. Autopoprawka A\Dla BR\"/>
    </mc:Choice>
  </mc:AlternateContent>
  <bookViews>
    <workbookView xWindow="0" yWindow="0" windowWidth="28800" windowHeight="11700"/>
  </bookViews>
  <sheets>
    <sheet name="BEM 801" sheetId="3" r:id="rId1"/>
    <sheet name="BEM 80101" sheetId="2" r:id="rId2"/>
  </sheets>
  <definedNames>
    <definedName name="_xlnm.Print_Area" localSheetId="0">'BEM 801'!$A$1:$G$28</definedName>
    <definedName name="_xlnm.Print_Area" localSheetId="1">'BEM 80101'!$A$1:$G$28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3" l="1"/>
  <c r="G22" i="3"/>
  <c r="D23" i="3"/>
  <c r="E23" i="3"/>
  <c r="F23" i="3"/>
  <c r="D24" i="3"/>
  <c r="E24" i="3"/>
  <c r="F24" i="3"/>
  <c r="G25" i="3"/>
  <c r="G24" i="3" s="1"/>
  <c r="G26" i="3"/>
  <c r="G27" i="3"/>
  <c r="D28" i="3"/>
  <c r="E28" i="3"/>
  <c r="G21" i="2"/>
  <c r="G22" i="2"/>
  <c r="D23" i="2"/>
  <c r="E23" i="2"/>
  <c r="F23" i="2"/>
  <c r="D24" i="2"/>
  <c r="D28" i="2" s="1"/>
  <c r="E24" i="2"/>
  <c r="E28" i="2" s="1"/>
  <c r="F24" i="2"/>
  <c r="G25" i="2"/>
  <c r="G26" i="2"/>
  <c r="G27" i="2"/>
  <c r="G23" i="2" l="1"/>
  <c r="G23" i="3"/>
  <c r="G24" i="2"/>
  <c r="G28" i="3"/>
  <c r="F28" i="3"/>
  <c r="G28" i="2"/>
  <c r="F28" i="2"/>
</calcChain>
</file>

<file path=xl/sharedStrings.xml><?xml version="1.0" encoding="utf-8"?>
<sst xmlns="http://schemas.openxmlformats.org/spreadsheetml/2006/main" count="62" uniqueCount="31">
  <si>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</si>
  <si>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</si>
  <si>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</si>
  <si>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</si>
  <si>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</si>
  <si>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</si>
  <si>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</si>
  <si>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</si>
  <si>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</si>
  <si>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</si>
  <si>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</si>
  <si>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</si>
  <si>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 xml:space="preserve">Plan po zmianach                              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</si>
  <si>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</si>
  <si>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</si>
  <si>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</si>
  <si>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</si>
  <si>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</si>
  <si>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</si>
  <si>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Szkoły podstawowe</t>
  </si>
  <si>
    <t>DZIELNICA BEMOWO</t>
  </si>
  <si>
    <t xml:space="preserve">PLAN DOCHODÓW GROMADZONYCH NA WYDZIELONYCH RACHUNKACH JEDNOSTEK BUDŻETOWYCH PROWADZĄCYCH DZIAŁALNOŚĆ OKREŚLONĄ W USTAWIE PRAWO OŚWIATOWE I WYDATKÓW NIMI FINANSOWANYCH NA 2024 ROK  </t>
  </si>
  <si>
    <t>z 14 grudnia 2023 r.</t>
  </si>
  <si>
    <t>Rady m.st. Warszawy</t>
  </si>
  <si>
    <t>do uchwały nr XCII/3017/2023</t>
  </si>
  <si>
    <t>Zestawienie nr I/5</t>
  </si>
  <si>
    <t xml:space="preserve">z </t>
  </si>
  <si>
    <t xml:space="preserve">do uchwały nr </t>
  </si>
  <si>
    <t>Oświata i wychowanie</t>
  </si>
  <si>
    <t>Załącznik nr 7 do autopoprawki A</t>
  </si>
  <si>
    <t>Załącznik nr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</si>
</sst>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7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1" applyFont="1" applyFill="1"/>
    <xf numFmtId="0" fontId="5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 applyProtection="1">
      <alignment horizontal="left" vertical="center"/>
      <protection locked="0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</cellXfs>
  <cellStyles count="5">
    <cellStyle name="Normalny" xfId="0" builtinId="0"/>
    <cellStyle name="Normalny 2" xfId="2"/>
    <cellStyle name="Normalny 6" xfId="4"/>
    <cellStyle name="Normalny_Tabele 6 - Zbiorczo dzielnice" xfId="1"/>
    <cellStyle name="Normalny_Zał. - B. Dochody własne Miasto_Powia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1"/>
  <sheetViews>
    <sheetView tabSelected="1" view="pageBreakPreview" zoomScaleNormal="100" zoomScaleSheetLayoutView="100" workbookViewId="0">
      <selection activeCell="I1" sqref="I1:Q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16384" width="8.85546875" style="1"/>
  </cols>
  <sheetData>
    <row r="1" spans="1:7" x14ac:dyDescent="0.2">
      <c r="F1" s="36" t="s">
        <v>29</v>
      </c>
    </row>
    <row r="3" spans="1:7" s="7" customFormat="1" x14ac:dyDescent="0.2">
      <c r="A3" s="8"/>
      <c r="B3" s="8"/>
      <c r="C3" s="8"/>
      <c r="D3" s="35"/>
      <c r="E3" s="24"/>
      <c r="F3" s="34" t="s">
        <v>30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25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22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21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20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28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21949174</v>
      </c>
      <c r="E22" s="10">
        <v>0</v>
      </c>
      <c r="F22" s="10">
        <v>110000</v>
      </c>
      <c r="G22" s="11">
        <f>D22-E22+F22</f>
        <v>22059174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21949174</v>
      </c>
      <c r="E23" s="10">
        <f>SUM(E21:E22)</f>
        <v>0</v>
      </c>
      <c r="F23" s="10">
        <f>SUM(F21:F22)</f>
        <v>110000</v>
      </c>
      <c r="G23" s="10">
        <f>SUM(G21:G22)</f>
        <v>22059174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21949174</v>
      </c>
      <c r="E24" s="10">
        <f>SUM(E25:E26)</f>
        <v>0</v>
      </c>
      <c r="F24" s="10">
        <f>SUM(F25:F26)</f>
        <v>110000</v>
      </c>
      <c r="G24" s="10">
        <f>SUM(G25:G26)</f>
        <v>22059174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21440174</v>
      </c>
      <c r="E25" s="15">
        <v>0</v>
      </c>
      <c r="F25" s="15">
        <v>90000</v>
      </c>
      <c r="G25" s="14">
        <f>D25-E25+F25</f>
        <v>21530174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509000</v>
      </c>
      <c r="E26" s="15">
        <v>0</v>
      </c>
      <c r="F26" s="15">
        <v>20000</v>
      </c>
      <c r="G26" s="14">
        <f>D26-E26+F26</f>
        <v>529000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21949174</v>
      </c>
      <c r="E28" s="10">
        <f>SUM(E24,E27)</f>
        <v>0</v>
      </c>
      <c r="F28" s="10">
        <f>SUM(F24,F27)</f>
        <v>110000</v>
      </c>
      <c r="G28" s="10">
        <f>SUM(G24,G27)</f>
        <v>22059174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tabSelected="1" view="pageBreakPreview" zoomScaleNormal="100" zoomScaleSheetLayoutView="100" workbookViewId="0">
      <selection activeCell="I1" sqref="I1:Q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16384" width="8.85546875" style="1"/>
  </cols>
  <sheetData>
    <row r="1" spans="1:7" x14ac:dyDescent="0.2">
      <c r="F1" s="36" t="s">
        <v>29</v>
      </c>
    </row>
    <row r="3" spans="1:7" s="7" customFormat="1" x14ac:dyDescent="0.2">
      <c r="A3" s="8"/>
      <c r="B3" s="8"/>
      <c r="C3" s="8"/>
      <c r="D3" s="35"/>
      <c r="E3" s="24"/>
      <c r="F3" s="34" t="s">
        <v>30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25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22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21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20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19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8627130</v>
      </c>
      <c r="E22" s="10">
        <v>0</v>
      </c>
      <c r="F22" s="10">
        <v>110000</v>
      </c>
      <c r="G22" s="11">
        <f>D22-E22+F22</f>
        <v>8737130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8627130</v>
      </c>
      <c r="E23" s="10">
        <f>SUM(E21:E22)</f>
        <v>0</v>
      </c>
      <c r="F23" s="10">
        <f>SUM(F21:F22)</f>
        <v>110000</v>
      </c>
      <c r="G23" s="10">
        <f>SUM(G21:G22)</f>
        <v>8737130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8627130</v>
      </c>
      <c r="E24" s="10">
        <f>SUM(E25:E26)</f>
        <v>0</v>
      </c>
      <c r="F24" s="10">
        <f>SUM(F25:F26)</f>
        <v>110000</v>
      </c>
      <c r="G24" s="10">
        <f>SUM(G25:G26)</f>
        <v>8737130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8158130</v>
      </c>
      <c r="E25" s="15">
        <v>0</v>
      </c>
      <c r="F25" s="15">
        <v>90000</v>
      </c>
      <c r="G25" s="14">
        <f>D25-E25+F25</f>
        <v>8248130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469000</v>
      </c>
      <c r="E26" s="15">
        <v>0</v>
      </c>
      <c r="F26" s="15">
        <v>20000</v>
      </c>
      <c r="G26" s="14">
        <f>D26-E26+F26</f>
        <v>489000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8627130</v>
      </c>
      <c r="E28" s="10">
        <f>SUM(E24,E27)</f>
        <v>0</v>
      </c>
      <c r="F28" s="10">
        <f>SUM(F24,F27)</f>
        <v>110000</v>
      </c>
      <c r="G28" s="10">
        <f>SUM(G24,G27)</f>
        <v>8737130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BEM 801</vt:lpstr>
      <vt:lpstr>BEM 80101</vt:lpstr>
      <vt:lpstr>'BEM 801'!Obszar_wydruku</vt:lpstr>
      <vt:lpstr>'BEM 80101'!Obszar_wydruku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cp:lastPrinted>2024-06-13T09:20:25Z</cp:lastPrinted>
  <dcterms:created xsi:type="dcterms:W3CDTF">2024-06-13T09:19:33Z</dcterms:created>
  <dcterms:modified xsi:type="dcterms:W3CDTF">2024-06-19T12:01:22Z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Zał. nr 7 do autopoprawki A. Wydzielone rachunki jb Bemowo.xlsx</vt:lpwstr>
  </property>
</Properties>
</file>