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3. Uchwała Rady z 20.06.2024\2. Autopoprawka A\Dla BR\"/>
    </mc:Choice>
  </mc:AlternateContent>
  <bookViews>
    <workbookView xWindow="0" yWindow="0" windowWidth="28800" windowHeight="11700"/>
  </bookViews>
  <sheets>
    <sheet name="PPD 801" sheetId="4" r:id="rId1"/>
    <sheet name="PPD 80101" sheetId="2" r:id="rId2"/>
    <sheet name="PPD 80120" sheetId="3" r:id="rId3"/>
  </sheets>
  <definedNames>
    <definedName name="_xlnm.Print_Area" localSheetId="0">'PPD 801'!$A$1:$G$28</definedName>
    <definedName name="_xlnm.Print_Area" localSheetId="1">'PPD 80101'!$A$1:$G$28</definedName>
    <definedName name="_xlnm.Print_Area" localSheetId="2">'PPD 80120'!$A$1:$G$28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G22" i="4"/>
  <c r="D23" i="4"/>
  <c r="E23" i="4"/>
  <c r="F23" i="4"/>
  <c r="D24" i="4"/>
  <c r="E24" i="4"/>
  <c r="F24" i="4"/>
  <c r="G25" i="4"/>
  <c r="G26" i="4"/>
  <c r="G27" i="4"/>
  <c r="G21" i="3"/>
  <c r="G22" i="3"/>
  <c r="D23" i="3"/>
  <c r="E23" i="3"/>
  <c r="F23" i="3"/>
  <c r="D24" i="3"/>
  <c r="D28" i="3" s="1"/>
  <c r="E24" i="3"/>
  <c r="E28" i="3" s="1"/>
  <c r="F24" i="3"/>
  <c r="G25" i="3"/>
  <c r="G26" i="3"/>
  <c r="G27" i="3"/>
  <c r="G21" i="2"/>
  <c r="G22" i="2"/>
  <c r="D23" i="2"/>
  <c r="E23" i="2"/>
  <c r="F23" i="2"/>
  <c r="G23" i="2"/>
  <c r="D24" i="2"/>
  <c r="D28" i="2" s="1"/>
  <c r="E24" i="2"/>
  <c r="F24" i="2"/>
  <c r="F28" i="2" s="1"/>
  <c r="G25" i="2"/>
  <c r="G26" i="2"/>
  <c r="G27" i="2"/>
  <c r="G24" i="2" l="1"/>
  <c r="G24" i="4"/>
  <c r="G24" i="3"/>
  <c r="G28" i="3" s="1"/>
  <c r="D28" i="4"/>
  <c r="G23" i="3"/>
  <c r="G23" i="4"/>
  <c r="G28" i="4"/>
  <c r="F28" i="4"/>
  <c r="E28" i="4"/>
  <c r="F28" i="3"/>
  <c r="G28" i="2"/>
  <c r="E28" i="2"/>
</calcChain>
</file>

<file path=xl/sharedStrings.xml><?xml version="1.0" encoding="utf-8"?>
<sst xmlns="http://schemas.openxmlformats.org/spreadsheetml/2006/main" count="93" uniqueCount="32">
  <si>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</si>
  <si>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</si>
  <si>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</si>
  <si>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</si>
  <si>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</si>
  <si>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</si>
  <si>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</si>
  <si>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</si>
  <si>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</si>
  <si>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</si>
  <si>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</si>
  <si>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</si>
  <si>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</si>
  <si>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</si>
  <si>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</si>
  <si>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</si>
  <si>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</si>
  <si>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</si>
  <si>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</si>
  <si>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</si>
  <si>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</si>
  <si>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</si>
  <si>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</si>
  <si>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</si>
  <si>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VI/5</t>
  </si>
  <si>
    <t xml:space="preserve">z </t>
  </si>
  <si>
    <t xml:space="preserve">do uchwały nr </t>
  </si>
  <si>
    <t>Licea ogólnokształcące</t>
  </si>
  <si>
    <t>Oświata i wychowanie</t>
  </si>
  <si>
    <t>DZIELNICA PRAGA-POŁUDNIE</t>
  </si>
  <si>
    <t>Załącznik nr 8 do autopoprawki A</t>
  </si>
  <si>
    <t>Załącznik nr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</si>
</sst>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5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 applyProtection="1">
      <alignment horizontal="left" vertical="center"/>
      <protection locked="0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J1" sqref="J1:Q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29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28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48903895</v>
      </c>
      <c r="E22" s="10">
        <v>0</v>
      </c>
      <c r="F22" s="10">
        <v>90000</v>
      </c>
      <c r="G22" s="11">
        <f>D22-E22+F22</f>
        <v>48993895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48903895</v>
      </c>
      <c r="E23" s="10">
        <f>SUM(E21:E22)</f>
        <v>0</v>
      </c>
      <c r="F23" s="10">
        <f>SUM(F21:F22)</f>
        <v>90000</v>
      </c>
      <c r="G23" s="10">
        <f>SUM(G21:G22)</f>
        <v>48993895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48903895</v>
      </c>
      <c r="E24" s="10">
        <f>SUM(E25:E26)</f>
        <v>0</v>
      </c>
      <c r="F24" s="10">
        <f>SUM(F25:F26)</f>
        <v>90000</v>
      </c>
      <c r="G24" s="10">
        <f>SUM(G25:G26)</f>
        <v>48993895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48818895</v>
      </c>
      <c r="E25" s="15">
        <v>0</v>
      </c>
      <c r="F25" s="15">
        <v>90000</v>
      </c>
      <c r="G25" s="14">
        <f>D25-E25+F25</f>
        <v>48908895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85000</v>
      </c>
      <c r="E26" s="15">
        <v>0</v>
      </c>
      <c r="F26" s="15">
        <v>0</v>
      </c>
      <c r="G26" s="14">
        <f>D26-E26+F26</f>
        <v>85000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48903895</v>
      </c>
      <c r="E28" s="10">
        <f>SUM(E24,E27)</f>
        <v>0</v>
      </c>
      <c r="F28" s="10">
        <f>SUM(F24,F27)</f>
        <v>90000</v>
      </c>
      <c r="G28" s="10">
        <f>SUM(G24,G27)</f>
        <v>48993895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J1" sqref="J1:Q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29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19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19919994</v>
      </c>
      <c r="E22" s="10">
        <v>0</v>
      </c>
      <c r="F22" s="10">
        <v>60000</v>
      </c>
      <c r="G22" s="11">
        <f>D22-E22+F22</f>
        <v>19979994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19919994</v>
      </c>
      <c r="E23" s="10">
        <f>SUM(E21:E22)</f>
        <v>0</v>
      </c>
      <c r="F23" s="10">
        <f>SUM(F21:F22)</f>
        <v>60000</v>
      </c>
      <c r="G23" s="10">
        <f>SUM(G21:G22)</f>
        <v>19979994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19919994</v>
      </c>
      <c r="E24" s="10">
        <f>SUM(E25:E26)</f>
        <v>0</v>
      </c>
      <c r="F24" s="10">
        <f>SUM(F25:F26)</f>
        <v>60000</v>
      </c>
      <c r="G24" s="10">
        <f>SUM(G25:G26)</f>
        <v>19979994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19919994</v>
      </c>
      <c r="E25" s="15">
        <v>0</v>
      </c>
      <c r="F25" s="15">
        <v>60000</v>
      </c>
      <c r="G25" s="14">
        <f>D25-E25+F25</f>
        <v>19979994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19919994</v>
      </c>
      <c r="E28" s="10">
        <f>SUM(E24,E27)</f>
        <v>0</v>
      </c>
      <c r="F28" s="10">
        <f>SUM(F24,F27)</f>
        <v>60000</v>
      </c>
      <c r="G28" s="10">
        <f>SUM(G24,G27)</f>
        <v>19979994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J1" sqref="J1:Q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29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27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2349300</v>
      </c>
      <c r="E22" s="10">
        <v>0</v>
      </c>
      <c r="F22" s="10">
        <v>30000</v>
      </c>
      <c r="G22" s="11">
        <f>D22-E22+F22</f>
        <v>2379300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2349300</v>
      </c>
      <c r="E23" s="10">
        <f>SUM(E21:E22)</f>
        <v>0</v>
      </c>
      <c r="F23" s="10">
        <f>SUM(F21:F22)</f>
        <v>30000</v>
      </c>
      <c r="G23" s="10">
        <f>SUM(G21:G22)</f>
        <v>2379300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2349300</v>
      </c>
      <c r="E24" s="10">
        <f>SUM(E25:E26)</f>
        <v>0</v>
      </c>
      <c r="F24" s="10">
        <f>SUM(F25:F26)</f>
        <v>30000</v>
      </c>
      <c r="G24" s="10">
        <f>SUM(G25:G26)</f>
        <v>2379300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2329300</v>
      </c>
      <c r="E25" s="15">
        <v>0</v>
      </c>
      <c r="F25" s="15">
        <v>30000</v>
      </c>
      <c r="G25" s="14">
        <f>D25-E25+F25</f>
        <v>2359300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20000</v>
      </c>
      <c r="E26" s="15">
        <v>0</v>
      </c>
      <c r="F26" s="15">
        <v>0</v>
      </c>
      <c r="G26" s="14">
        <f>D26-E26+F26</f>
        <v>20000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2349300</v>
      </c>
      <c r="E28" s="10">
        <f>SUM(E24,E27)</f>
        <v>0</v>
      </c>
      <c r="F28" s="10">
        <f>SUM(F24,F27)</f>
        <v>30000</v>
      </c>
      <c r="G28" s="10">
        <f>SUM(G24,G27)</f>
        <v>2379300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PPD 801</vt:lpstr>
      <vt:lpstr>PPD 80101</vt:lpstr>
      <vt:lpstr>PPD 80120</vt:lpstr>
      <vt:lpstr>'PPD 801'!Obszar_wydruku</vt:lpstr>
      <vt:lpstr>'PPD 80101'!Obszar_wydruku</vt:lpstr>
      <vt:lpstr>'PPD 80120'!Obszar_wydruku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2024-06-13T09:21:15Z</cp:lastPrinted>
  <dcterms:created xsi:type="dcterms:W3CDTF">2024-06-13T09:19:34Z</dcterms:created>
  <dcterms:modified xsi:type="dcterms:W3CDTF">2024-06-19T12:01:36Z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8 do autopoprawki A. Wydzielone rachunki jb Praga-Południe.xlsx</vt:lpwstr>
  </property>
</Properties>
</file>