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Teresa\43 sesja do sprawdzenia-tekstowe\"/>
    </mc:Choice>
  </mc:AlternateContent>
  <bookViews>
    <workbookView xWindow="0" yWindow="0" windowWidth="15972" windowHeight="11508" tabRatio="766" firstSheet="3" activeTab="5"/>
  </bookViews>
  <sheets>
    <sheet name="Sprawdzenie" sheetId="1" state="hidden" r:id="rId1"/>
    <sheet name="Sprawdzenie (2)" sheetId="22" state="hidden" r:id="rId2"/>
    <sheet name="Porównanie Wersji planu" sheetId="21" state="hidden" r:id="rId3"/>
    <sheet name="Wodociągi" sheetId="3" r:id="rId4"/>
    <sheet name="Kanalizacja" sheetId="4" r:id="rId5"/>
    <sheet name="Zbiorówka" sheetId="23" r:id="rId6"/>
  </sheets>
  <definedNames>
    <definedName name="_xlnm._FilterDatabase" localSheetId="4" hidden="1">Kanalizacja!$A$7:$E$3741</definedName>
    <definedName name="_xlnm._FilterDatabase" localSheetId="3" hidden="1">Wodociągi!$A$7:$E$4379</definedName>
    <definedName name="_xlnm.Print_Area" localSheetId="4">Kanalizacja!$A$1:$E$3735</definedName>
    <definedName name="_xlnm.Print_Area" localSheetId="2">'Porównanie Wersji planu'!$A$100:$AG$121</definedName>
    <definedName name="_xlnm.Print_Area" localSheetId="3">Wodociągi!$A$1:$E$4379</definedName>
    <definedName name="_xlnm.Print_Titles" localSheetId="4">Kanalizacja!$5:$7</definedName>
    <definedName name="_xlnm.Print_Titles" localSheetId="3">Wodociągi!$5:$7</definedName>
    <definedName name="Z_002865C8_45A2_4F24_9A33_9BA931C0A53A_.wvu.FilterData" localSheetId="4" hidden="1">Kanalizacja!$A$7:$E$3735</definedName>
    <definedName name="Z_002865C8_45A2_4F24_9A33_9BA931C0A53A_.wvu.FilterData" localSheetId="3" hidden="1">Wodociągi!$A$7:$E$4379</definedName>
    <definedName name="Z_00F84885_E893_4C15_8DD8_98302C92217C_.wvu.FilterData" localSheetId="3" hidden="1">Wodociągi!$A$7:$E$4379</definedName>
    <definedName name="Z_0452A30D_0299_4CED_9EF6_1EE18C2565CB_.wvu.FilterData" localSheetId="4" hidden="1">Kanalizacja!$A$7:$E$3735</definedName>
    <definedName name="Z_0452A30D_0299_4CED_9EF6_1EE18C2565CB_.wvu.FilterData" localSheetId="3" hidden="1">Wodociągi!$A$7:$E$4379</definedName>
    <definedName name="Z_04B1D89C_053B_4D77_8930_4A67CD9A08BA_.wvu.FilterData" localSheetId="4" hidden="1">Kanalizacja!$A$7:$E$3735</definedName>
    <definedName name="Z_04B1D89C_053B_4D77_8930_4A67CD9A08BA_.wvu.FilterData" localSheetId="3" hidden="1">Wodociągi!$A$7:$E$4379</definedName>
    <definedName name="Z_04E610DC_0CE6_4E23_83BA_EF1DF3AFD67F_.wvu.FilterData" localSheetId="4" hidden="1">Kanalizacja!$A$7:$E$3735</definedName>
    <definedName name="Z_04E610DC_0CE6_4E23_83BA_EF1DF3AFD67F_.wvu.FilterData" localSheetId="3" hidden="1">Wodociągi!$A$7:$E$4379</definedName>
    <definedName name="Z_05DE5ABE_F8C0_4A31_83D1_2403B068AFA0_.wvu.FilterData" localSheetId="4" hidden="1">Kanalizacja!$A$7:$E$3735</definedName>
    <definedName name="Z_0B1E581D_9F5D_4442_9B7E_C3806A6B36FC_.wvu.FilterData" localSheetId="4" hidden="1">Kanalizacja!$A$7:$E$3735</definedName>
    <definedName name="Z_0B5A86FC_E537_4D5A_89C9_36B2B83E52A0_.wvu.FilterData" localSheetId="4" hidden="1">Kanalizacja!$A$7:$E$3735</definedName>
    <definedName name="Z_0B5A86FC_E537_4D5A_89C9_36B2B83E52A0_.wvu.FilterData" localSheetId="3" hidden="1">Wodociągi!$A$7:$E$4379</definedName>
    <definedName name="Z_0CAA6F94_9A06_4741_82BE_FC4BF2B4EAA5_.wvu.FilterData" localSheetId="4" hidden="1">Kanalizacja!$A$7:$E$3735</definedName>
    <definedName name="Z_0D09573D_56DE_4D44_A60A_C7883BE95CB3_.wvu.FilterData" localSheetId="4" hidden="1">Kanalizacja!$A$7:$E$3735</definedName>
    <definedName name="Z_0D782AF9_4C7E_45AF_BE94_89CE82694A01_.wvu.FilterData" localSheetId="3" hidden="1">Wodociągi!$A$7:$E$4379</definedName>
    <definedName name="Z_0DAD2E31_3F55_48DE_A97A_D207E9907067_.wvu.FilterData" localSheetId="4" hidden="1">Kanalizacja!$A$7:$E$3735</definedName>
    <definedName name="Z_0DAD2E31_3F55_48DE_A97A_D207E9907067_.wvu.FilterData" localSheetId="3" hidden="1">Wodociągi!$A$7:$E$4379</definedName>
    <definedName name="Z_0DCD8C3D_8980_4839_B968_5FAC5FFEB100_.wvu.Cols" localSheetId="4" hidden="1">Kanalizacja!#REF!,Kanalizacja!#REF!,Kanalizacja!#REF!</definedName>
    <definedName name="Z_0DCD8C3D_8980_4839_B968_5FAC5FFEB100_.wvu.Cols" localSheetId="0" hidden="1">Sprawdzenie!$F:$I,Sprawdzenie!$K:$N</definedName>
    <definedName name="Z_0DCD8C3D_8980_4839_B968_5FAC5FFEB100_.wvu.Cols" localSheetId="1" hidden="1">'Sprawdzenie (2)'!$F:$I,'Sprawdzenie (2)'!$K:$N</definedName>
    <definedName name="Z_0DCD8C3D_8980_4839_B968_5FAC5FFEB100_.wvu.Cols" localSheetId="3" hidden="1">Wodociągi!#REF!,Wodociągi!#REF!,Wodociągi!#REF!</definedName>
    <definedName name="Z_0DCD8C3D_8980_4839_B968_5FAC5FFEB100_.wvu.FilterData" localSheetId="4" hidden="1">Kanalizacja!$A$7:$E$3735</definedName>
    <definedName name="Z_0DCD8C3D_8980_4839_B968_5FAC5FFEB100_.wvu.FilterData" localSheetId="3" hidden="1">Wodociągi!$A$7:$E$4379</definedName>
    <definedName name="Z_0DCD8C3D_8980_4839_B968_5FAC5FFEB100_.wvu.PrintArea" localSheetId="4" hidden="1">Kanalizacja!$A$1:$E$3735</definedName>
    <definedName name="Z_0DCD8C3D_8980_4839_B968_5FAC5FFEB100_.wvu.PrintArea" localSheetId="3" hidden="1">Wodociągi!$A$1:$E$4379</definedName>
    <definedName name="Z_0DCD8C3D_8980_4839_B968_5FAC5FFEB100_.wvu.PrintTitles" localSheetId="4" hidden="1">Kanalizacja!$5:$7</definedName>
    <definedName name="Z_0DCD8C3D_8980_4839_B968_5FAC5FFEB100_.wvu.PrintTitles" localSheetId="3" hidden="1">Wodociągi!$5:$7</definedName>
    <definedName name="Z_0F7C3F3B_1DB6_44EE_A88F_A25586D52516_.wvu.FilterData" localSheetId="3" hidden="1">Wodociągi!$A$7:$E$4379</definedName>
    <definedName name="Z_10196B6A_EDC4_43F1_9764_5366961B1830_.wvu.FilterData" localSheetId="4" hidden="1">Kanalizacja!$A$7:$E$3735</definedName>
    <definedName name="Z_106BC1E9_567B_4B50_A53F_944108AE8F96_.wvu.FilterData" localSheetId="4" hidden="1">Kanalizacja!$A$7:$E$3735</definedName>
    <definedName name="Z_10803732_91B0_425C_917E_28A1CAE0905B_.wvu.FilterData" localSheetId="3" hidden="1">Wodociągi!$A$7:$E$4379</definedName>
    <definedName name="Z_111D42DF_81FA_4A11_9A52_450850D179D9_.wvu.FilterData" localSheetId="3" hidden="1">Wodociągi!$A$7:$E$4379</definedName>
    <definedName name="Z_137D98F9_8187_4676_A90E_6A9518C82C81_.wvu.FilterData" localSheetId="4" hidden="1">Kanalizacja!$A$7:$E$3735</definedName>
    <definedName name="Z_137D98F9_8187_4676_A90E_6A9518C82C81_.wvu.FilterData" localSheetId="3" hidden="1">Wodociągi!$A$7:$E$4379</definedName>
    <definedName name="Z_13A047FE_EE52_4791_8755_9F9FF02039DF_.wvu.FilterData" localSheetId="4" hidden="1">Kanalizacja!$A$7:$E$3735</definedName>
    <definedName name="Z_13A047FE_EE52_4791_8755_9F9FF02039DF_.wvu.FilterData" localSheetId="3" hidden="1">Wodociągi!$A$7:$E$4379</definedName>
    <definedName name="Z_14EC48B6_DDD3_4C23_9FBC_FFA5781BEBCD_.wvu.FilterData" localSheetId="4" hidden="1">Kanalizacja!$A$7:$E$3735</definedName>
    <definedName name="Z_14F4A5E5_0A62_48F8_8BC8_C501625AFBD3_.wvu.FilterData" localSheetId="4" hidden="1">Kanalizacja!$A$7:$E$3735</definedName>
    <definedName name="Z_14F4A5E5_0A62_48F8_8BC8_C501625AFBD3_.wvu.FilterData" localSheetId="3" hidden="1">Wodociągi!$A$7:$E$4379</definedName>
    <definedName name="Z_150F3FD0_85E0_47CF_921A_0B204A169604_.wvu.FilterData" localSheetId="4" hidden="1">Kanalizacja!$A$7:$E$3735</definedName>
    <definedName name="Z_154B01CD_47BE_4148_87D2_4A4700E82B1C_.wvu.FilterData" localSheetId="3" hidden="1">Wodociągi!$A$7:$E$4379</definedName>
    <definedName name="Z_15B858FF_C7B8_43A7_B7F1_19D6031584CF_.wvu.Cols" localSheetId="4" hidden="1">Kanalizacja!#REF!</definedName>
    <definedName name="Z_15B858FF_C7B8_43A7_B7F1_19D6031584CF_.wvu.Cols" localSheetId="3" hidden="1">Wodociągi!#REF!</definedName>
    <definedName name="Z_15B858FF_C7B8_43A7_B7F1_19D6031584CF_.wvu.FilterData" localSheetId="4" hidden="1">Kanalizacja!$A$7:$E$3735</definedName>
    <definedName name="Z_15B858FF_C7B8_43A7_B7F1_19D6031584CF_.wvu.FilterData" localSheetId="3" hidden="1">Wodociągi!$A$7:$E$8</definedName>
    <definedName name="Z_15B858FF_C7B8_43A7_B7F1_19D6031584CF_.wvu.PrintArea" localSheetId="4" hidden="1">Kanalizacja!$A$1:$E$3735</definedName>
    <definedName name="Z_15B858FF_C7B8_43A7_B7F1_19D6031584CF_.wvu.PrintArea" localSheetId="3" hidden="1">Wodociągi!$A$5:$E$4379</definedName>
    <definedName name="Z_15B858FF_C7B8_43A7_B7F1_19D6031584CF_.wvu.PrintTitles" localSheetId="4" hidden="1">Kanalizacja!$5:$7</definedName>
    <definedName name="Z_15B858FF_C7B8_43A7_B7F1_19D6031584CF_.wvu.PrintTitles" localSheetId="3" hidden="1">Wodociągi!$5:$7</definedName>
    <definedName name="Z_168FBFA2_A0D4_4FE2_BFF8_1D1FD9D671CE_.wvu.FilterData" localSheetId="4" hidden="1">Kanalizacja!$A$7:$E$3735</definedName>
    <definedName name="Z_1776011A_C078_402C_B6F3_2E161470EA3A_.wvu.FilterData" localSheetId="4" hidden="1">Kanalizacja!$A$7:$E$3735</definedName>
    <definedName name="Z_1853E503_C940_4677_8470_9C160888BA1D_.wvu.FilterData" localSheetId="4" hidden="1">Kanalizacja!$A$7:$E$3735</definedName>
    <definedName name="Z_1972F968_CBB4_4B43_ABA1_097B8B96DD77_.wvu.FilterData" localSheetId="4" hidden="1">Kanalizacja!$A$7:$E$3735</definedName>
    <definedName name="Z_1972F968_CBB4_4B43_ABA1_097B8B96DD77_.wvu.FilterData" localSheetId="3" hidden="1">Wodociągi!$A$7:$E$4379</definedName>
    <definedName name="Z_1A02D714_BD16_40AD_BE0D_0722BF47F13B_.wvu.FilterData" localSheetId="4" hidden="1">Kanalizacja!$A$7:$E$3735</definedName>
    <definedName name="Z_1A02D714_BD16_40AD_BE0D_0722BF47F13B_.wvu.FilterData" localSheetId="3" hidden="1">Wodociągi!$A$7:$E$4379</definedName>
    <definedName name="Z_1A43DD3C_9197_4608_8B9F_2A82364CD964_.wvu.FilterData" localSheetId="4" hidden="1">Kanalizacja!$A$7:$E$3735</definedName>
    <definedName name="Z_1A709955_2F4C_4760_B723_BDD6FD4F76C0_.wvu.FilterData" localSheetId="4" hidden="1">Kanalizacja!$A$7:$E$3735</definedName>
    <definedName name="Z_1A709955_2F4C_4760_B723_BDD6FD4F76C0_.wvu.FilterData" localSheetId="3" hidden="1">Wodociągi!$A$7:$E$4379</definedName>
    <definedName name="Z_1CF8EBDE_FBC1_429D_A001_B4BBA076E1DA_.wvu.FilterData" localSheetId="3" hidden="1">Wodociągi!$A$7:$E$4379</definedName>
    <definedName name="Z_1D1798B1_2C20_458A_9B13_3CCF255B28B6_.wvu.FilterData" localSheetId="4" hidden="1">Kanalizacja!$A$7:$E$3735</definedName>
    <definedName name="Z_1D2A2515_B9C8_4FB7_9170_B0263BCA9C0E_.wvu.FilterData" localSheetId="4" hidden="1">Kanalizacja!$A$7:$E$3735</definedName>
    <definedName name="Z_1D2A2515_B9C8_4FB7_9170_B0263BCA9C0E_.wvu.FilterData" localSheetId="3" hidden="1">Wodociągi!$A$7:$E$4379</definedName>
    <definedName name="Z_1E1EBA9A_A888_4E55_B86C_1699950E396D_.wvu.FilterData" localSheetId="4" hidden="1">Kanalizacja!$A$7:$E$3735</definedName>
    <definedName name="Z_1E1EBA9A_A888_4E55_B86C_1699950E396D_.wvu.FilterData" localSheetId="3" hidden="1">Wodociągi!$A$7:$E$4379</definedName>
    <definedName name="Z_1F29255E_A9E0_46E3_B697_FB03F65ADCBE_.wvu.FilterData" localSheetId="4" hidden="1">Kanalizacja!$A$7:$E$3735</definedName>
    <definedName name="Z_1F45D6C6_5C15_4A3C_80C3_4FE92D220F54_.wvu.FilterData" localSheetId="4" hidden="1">Kanalizacja!$A$7:$E$3735</definedName>
    <definedName name="Z_1F45D6C6_5C15_4A3C_80C3_4FE92D220F54_.wvu.FilterData" localSheetId="3" hidden="1">Wodociągi!$A$7:$E$4379</definedName>
    <definedName name="Z_1F76824D_12BA_46F1_97AE_A09972F57218_.wvu.FilterData" localSheetId="3" hidden="1">Wodociągi!$A$7:$E$4379</definedName>
    <definedName name="Z_20557AB7_00F8_4E0B_A286_B722E97E4548_.wvu.FilterData" localSheetId="4" hidden="1">Kanalizacja!$A$7:$E$3735</definedName>
    <definedName name="Z_20557AB7_00F8_4E0B_A286_B722E97E4548_.wvu.FilterData" localSheetId="3" hidden="1">Wodociągi!$A$7:$E$4379</definedName>
    <definedName name="Z_20BA9540_9621_4F20_B370_F54CD9FB329F_.wvu.FilterData" localSheetId="4" hidden="1">Kanalizacja!$A$7:$E$3735</definedName>
    <definedName name="Z_2178014D_9406_41C4_823D_4E0B34C0D69A_.wvu.Cols" localSheetId="4" hidden="1">Kanalizacja!#REF!,Kanalizacja!#REF!</definedName>
    <definedName name="Z_2178014D_9406_41C4_823D_4E0B34C0D69A_.wvu.Cols" localSheetId="0" hidden="1">Sprawdzenie!$F:$I,Sprawdzenie!$K:$N</definedName>
    <definedName name="Z_2178014D_9406_41C4_823D_4E0B34C0D69A_.wvu.Cols" localSheetId="1" hidden="1">'Sprawdzenie (2)'!$F:$I,'Sprawdzenie (2)'!$K:$N</definedName>
    <definedName name="Z_2178014D_9406_41C4_823D_4E0B34C0D69A_.wvu.Cols" localSheetId="3" hidden="1">Wodociągi!#REF!,Wodociągi!#REF!,Wodociągi!#REF!,Wodociągi!#REF!</definedName>
    <definedName name="Z_2178014D_9406_41C4_823D_4E0B34C0D69A_.wvu.FilterData" localSheetId="4" hidden="1">Kanalizacja!$A$7:$E$3735</definedName>
    <definedName name="Z_2178014D_9406_41C4_823D_4E0B34C0D69A_.wvu.FilterData" localSheetId="3" hidden="1">Wodociągi!$A$7:$E$4379</definedName>
    <definedName name="Z_2178014D_9406_41C4_823D_4E0B34C0D69A_.wvu.PrintArea" localSheetId="4" hidden="1">Kanalizacja!$A$1:$E$3735</definedName>
    <definedName name="Z_2178014D_9406_41C4_823D_4E0B34C0D69A_.wvu.PrintArea" localSheetId="3" hidden="1">Wodociągi!$A$1:$E$4379</definedName>
    <definedName name="Z_2178014D_9406_41C4_823D_4E0B34C0D69A_.wvu.PrintTitles" localSheetId="4" hidden="1">Kanalizacja!$5:$7</definedName>
    <definedName name="Z_2178014D_9406_41C4_823D_4E0B34C0D69A_.wvu.PrintTitles" localSheetId="3" hidden="1">Wodociągi!$5:$7</definedName>
    <definedName name="Z_21A5F0FA_E706_41EA_B0A4_3DFC728BA9E9_.wvu.FilterData" localSheetId="4" hidden="1">Kanalizacja!$A$7:$E$3735</definedName>
    <definedName name="Z_21A5F0FA_E706_41EA_B0A4_3DFC728BA9E9_.wvu.FilterData" localSheetId="3" hidden="1">Wodociągi!$A$7:$E$4379</definedName>
    <definedName name="Z_22A5A97B_3B49_44EB_9418_1D43412CC1FD_.wvu.FilterData" localSheetId="4" hidden="1">Kanalizacja!$A$7:$E$3735</definedName>
    <definedName name="Z_22A5A97B_3B49_44EB_9418_1D43412CC1FD_.wvu.FilterData" localSheetId="3" hidden="1">Wodociągi!$A$7:$E$4379</definedName>
    <definedName name="Z_22F10B22_F038_45A8_90C6_CEFE0EF1D5C8_.wvu.FilterData" localSheetId="4" hidden="1">Kanalizacja!$A$7:$E$3735</definedName>
    <definedName name="Z_22FB599D_70BE_47FB_B329_943B704C5EE3_.wvu.FilterData" localSheetId="4" hidden="1">Kanalizacja!$A$7:$E$3735</definedName>
    <definedName name="Z_23B3A490_8C8B_4E70_B9A1_11AF8D97C36C_.wvu.FilterData" localSheetId="3" hidden="1">Wodociągi!$A$7:$E$4379</definedName>
    <definedName name="Z_249E41D0_56DA_4035_8F6F_CFBF79CBF546_.wvu.FilterData" localSheetId="3" hidden="1">Wodociągi!$A$7:$E$4379</definedName>
    <definedName name="Z_26172195_1683_4406_8C4F_B63136A59406_.wvu.FilterData" localSheetId="4" hidden="1">Kanalizacja!$A$7:$E$3735</definedName>
    <definedName name="Z_26D47D00_1E10_4D11_8C1F_B7FCAA2A8913_.wvu.FilterData" localSheetId="4" hidden="1">Kanalizacja!$A$7:$E$3735</definedName>
    <definedName name="Z_26D47D00_1E10_4D11_8C1F_B7FCAA2A8913_.wvu.FilterData" localSheetId="3" hidden="1">Wodociągi!$A$7:$E$4379</definedName>
    <definedName name="Z_27540A28_1B43_4421_B284_0D3B60F5FFB0_.wvu.FilterData" localSheetId="4" hidden="1">Kanalizacja!$A$7:$E$3735</definedName>
    <definedName name="Z_27540A28_1B43_4421_B284_0D3B60F5FFB0_.wvu.FilterData" localSheetId="3" hidden="1">Wodociągi!$A$7:$E$4379</definedName>
    <definedName name="Z_2810588E_D419_47EC_82E1_52FBE48B44D8_.wvu.FilterData" localSheetId="4" hidden="1">Kanalizacja!$A$7:$E$3735</definedName>
    <definedName name="Z_28FE36B0_FEA0_4890_ADF1_3AEBA6818732_.wvu.FilterData" localSheetId="4" hidden="1">Kanalizacja!$A$7:$E$3735</definedName>
    <definedName name="Z_28FE36B0_FEA0_4890_ADF1_3AEBA6818732_.wvu.FilterData" localSheetId="3" hidden="1">Wodociągi!$A$7:$E$7</definedName>
    <definedName name="Z_29DF0C15_7BCB_43CE_89B9_46A8789A3680_.wvu.FilterData" localSheetId="3" hidden="1">Wodociągi!$A$7:$E$4379</definedName>
    <definedName name="Z_2AB8BC31_8636_4CE9_AFA7_5B9EA763A8E4_.wvu.FilterData" localSheetId="3" hidden="1">Wodociągi!$A$7:$E$4379</definedName>
    <definedName name="Z_2D3DD277_5F8B_4636_9F06_052DCE59CE27_.wvu.FilterData" localSheetId="3" hidden="1">Wodociągi!$A$7:$E$4379</definedName>
    <definedName name="Z_2F2F2FE6_2CB2_4378_ADC6_8709C04666F6_.wvu.FilterData" localSheetId="4" hidden="1">Kanalizacja!$A$7:$E$3735</definedName>
    <definedName name="Z_2FB282CA_A33A_44F5_8AB7_94253652E417_.wvu.FilterData" localSheetId="4" hidden="1">Kanalizacja!$A$7:$E$3735</definedName>
    <definedName name="Z_2FB282CA_A33A_44F5_8AB7_94253652E417_.wvu.FilterData" localSheetId="3" hidden="1">Wodociągi!$A$7:$E$4379</definedName>
    <definedName name="Z_2FD4A510_6EF7_4CFF_AA69_626131DC0891_.wvu.FilterData" localSheetId="3" hidden="1">Wodociągi!$A$7:$E$4379</definedName>
    <definedName name="Z_306DC5E4_5937_4AF8_94D4_AF480C3B08EB_.wvu.FilterData" localSheetId="3" hidden="1">Wodociągi!$A$7:$E$4379</definedName>
    <definedName name="Z_333BED20_ED8D_4F02_9343_BB133754E9BA_.wvu.Cols" localSheetId="4" hidden="1">Kanalizacja!#REF!</definedName>
    <definedName name="Z_333BED20_ED8D_4F02_9343_BB133754E9BA_.wvu.Cols" localSheetId="3" hidden="1">Wodociągi!#REF!</definedName>
    <definedName name="Z_333BED20_ED8D_4F02_9343_BB133754E9BA_.wvu.FilterData" localSheetId="4" hidden="1">Kanalizacja!$A$7:$E$3735</definedName>
    <definedName name="Z_333BED20_ED8D_4F02_9343_BB133754E9BA_.wvu.FilterData" localSheetId="3" hidden="1">Wodociągi!$A$7:$E$4379</definedName>
    <definedName name="Z_333BED20_ED8D_4F02_9343_BB133754E9BA_.wvu.PrintArea" localSheetId="4" hidden="1">Kanalizacja!$A$1:$E$3735</definedName>
    <definedName name="Z_333BED20_ED8D_4F02_9343_BB133754E9BA_.wvu.PrintTitles" localSheetId="4" hidden="1">Kanalizacja!$5:$7</definedName>
    <definedName name="Z_35C88F8C_964A_464A_842E_52DB5C77EB0B_.wvu.FilterData" localSheetId="4" hidden="1">Kanalizacja!$A$7:$E$3735</definedName>
    <definedName name="Z_35C88F8C_964A_464A_842E_52DB5C77EB0B_.wvu.FilterData" localSheetId="3" hidden="1">Wodociągi!$A$7:$E$4379</definedName>
    <definedName name="Z_3758AD4F_C9D3_4739_95FD_E8CFA6F3705A_.wvu.FilterData" localSheetId="4" hidden="1">Kanalizacja!$A$7:$E$3735</definedName>
    <definedName name="Z_3758AD4F_C9D3_4739_95FD_E8CFA6F3705A_.wvu.FilterData" localSheetId="3" hidden="1">Wodociągi!$A$7:$E$4379</definedName>
    <definedName name="Z_37FED47C_50A0_4F33_A8A5_CD8D51876F30_.wvu.FilterData" localSheetId="3" hidden="1">Wodociągi!$A$7:$E$4379</definedName>
    <definedName name="Z_38EFE2BA_85C1_4450_BEE5_2A5424304294_.wvu.FilterData" localSheetId="4" hidden="1">Kanalizacja!$A$7:$E$3735</definedName>
    <definedName name="Z_38EFE2BA_85C1_4450_BEE5_2A5424304294_.wvu.FilterData" localSheetId="3" hidden="1">Wodociągi!$A$7:$E$4379</definedName>
    <definedName name="Z_3B582380_2544_467C_9C65_5FB1F4DE1FCC_.wvu.FilterData" localSheetId="4" hidden="1">Kanalizacja!$A$7:$E$3735</definedName>
    <definedName name="Z_3B582380_2544_467C_9C65_5FB1F4DE1FCC_.wvu.FilterData" localSheetId="3" hidden="1">Wodociągi!$A$7:$E$4379</definedName>
    <definedName name="Z_3C2BDBB7_825F_4083_99F1_FB9878AF9C49_.wvu.FilterData" localSheetId="3" hidden="1">Wodociągi!$A$7:$E$4379</definedName>
    <definedName name="Z_3CB53EA5_ABB0_46C0_AD53_8F636514E889_.wvu.FilterData" localSheetId="4" hidden="1">Kanalizacja!$A$7:$E$3735</definedName>
    <definedName name="Z_3D2605B8_E899_4515_AECC_864FA21D0E71_.wvu.FilterData" localSheetId="4" hidden="1">Kanalizacja!$A$7:$E$3735</definedName>
    <definedName name="Z_3D5F27AF_27FC_4C6D_B240_957F75C320C0_.wvu.FilterData" localSheetId="3" hidden="1">Wodociągi!$A$7:$E$4379</definedName>
    <definedName name="Z_3E102DA3_47D3_4D56_8414_790EC63A2F63_.wvu.FilterData" localSheetId="4" hidden="1">Kanalizacja!$A$7:$E$3735</definedName>
    <definedName name="Z_3E2A4E5C_F331_4406_A381_7E42B260E107_.wvu.FilterData" localSheetId="4" hidden="1">Kanalizacja!$A$7:$E$3735</definedName>
    <definedName name="Z_406161A7_0C64_4E97_9583_7A3AFB5A66F3_.wvu.FilterData" localSheetId="3" hidden="1">Wodociągi!$A$7:$E$4379</definedName>
    <definedName name="Z_421CAB4B_96DB_4AE5_B0D2_199CE9158014_.wvu.FilterData" localSheetId="3" hidden="1">Wodociągi!$A$7:$E$4379</definedName>
    <definedName name="Z_44A73A5C_0E63_4188_982F_15C3611C41EC_.wvu.FilterData" localSheetId="3" hidden="1">Wodociągi!$A$7:$E$4379</definedName>
    <definedName name="Z_46A26F7B_19E2_4357_B141_A637FD418634_.wvu.FilterData" localSheetId="4" hidden="1">Kanalizacja!$A$7:$E$3735</definedName>
    <definedName name="Z_475C548C_2998_421A_AAF7_6CAC5A99096C_.wvu.FilterData" localSheetId="4" hidden="1">Kanalizacja!$A$7:$E$3735</definedName>
    <definedName name="Z_475C548C_2998_421A_AAF7_6CAC5A99096C_.wvu.FilterData" localSheetId="3" hidden="1">Wodociągi!$A$7:$E$4379</definedName>
    <definedName name="Z_47DAB282_7EA2_46AD_8E0E_5C5D26A1561D_.wvu.FilterData" localSheetId="4" hidden="1">Kanalizacja!$A$7:$E$3735</definedName>
    <definedName name="Z_486CCD61_265C_43BC_B422_C472A54B630E_.wvu.FilterData" localSheetId="3" hidden="1">Wodociągi!$A$7:$E$4379</definedName>
    <definedName name="Z_48952EF4_F887_4B6C_83F5_FB4A7414FC60_.wvu.FilterData" localSheetId="4" hidden="1">Kanalizacja!$A$7:$E$3735</definedName>
    <definedName name="Z_4A1947F6_5CA2_4BFF_9AE7_176E5399544B_.wvu.FilterData" localSheetId="4" hidden="1">Kanalizacja!$A$7:$E$3735</definedName>
    <definedName name="Z_4A2DC466_EBDA_4CBB_885B_4CAA2EE5BF0A_.wvu.FilterData" localSheetId="4" hidden="1">Kanalizacja!$A$7:$E$3735</definedName>
    <definedName name="Z_4A2DC466_EBDA_4CBB_885B_4CAA2EE5BF0A_.wvu.FilterData" localSheetId="3" hidden="1">Wodociągi!$A$7:$E$4379</definedName>
    <definedName name="Z_4AB9C818_BEEE_4865_913D_D8B8BA118076_.wvu.FilterData" localSheetId="3" hidden="1">Wodociągi!$A$7:$E$4379</definedName>
    <definedName name="Z_4B00FF82_01DD_45D9_9F5B_514E11F401EC_.wvu.FilterData" localSheetId="4" hidden="1">Kanalizacja!$A$7:$E$3735</definedName>
    <definedName name="Z_4B00FF82_01DD_45D9_9F5B_514E11F401EC_.wvu.FilterData" localSheetId="3" hidden="1">Wodociągi!$A$7:$E$4379</definedName>
    <definedName name="Z_4B4D82A4_AB16_4DA5_9977_5F9BF31899A5_.wvu.FilterData" localSheetId="4" hidden="1">Kanalizacja!$A$7:$E$3735</definedName>
    <definedName name="Z_4B4D82A4_AB16_4DA5_9977_5F9BF31899A5_.wvu.FilterData" localSheetId="3" hidden="1">Wodociągi!$A$7:$E$4379</definedName>
    <definedName name="Z_4CB44986_F192_4CAC_ADB6_173F752DAB38_.wvu.FilterData" localSheetId="3" hidden="1">Wodociągi!$A$7:$E$4379</definedName>
    <definedName name="Z_4D5AB8D8_30D2_491D_8659_E135EBF7EDD5_.wvu.FilterData" localSheetId="3" hidden="1">Wodociągi!$A$7:$E$4379</definedName>
    <definedName name="Z_4E169DBD_3CAC_4F8A_AEEE_AD07EAEF01A9_.wvu.FilterData" localSheetId="3" hidden="1">Wodociągi!$A$7:$E$4379</definedName>
    <definedName name="Z_4F850737_2494_4A25_85B9_207126BB84A8_.wvu.FilterData" localSheetId="3" hidden="1">Wodociągi!$A$7:$E$4379</definedName>
    <definedName name="Z_4FC5C81F_A6C1_400C_92A2_6F9F010276F0_.wvu.FilterData" localSheetId="4" hidden="1">Kanalizacja!$A$7:$E$3735</definedName>
    <definedName name="Z_50D36849_67D6_47A6_9519_7F490014C30D_.wvu.FilterData" localSheetId="4" hidden="1">Kanalizacja!$A$7:$E$3735</definedName>
    <definedName name="Z_50D36849_67D6_47A6_9519_7F490014C30D_.wvu.FilterData" localSheetId="3" hidden="1">Wodociągi!$A$7:$E$4379</definedName>
    <definedName name="Z_50EBE666_416B_4186_9616_5E017ADA9F34_.wvu.FilterData" localSheetId="3" hidden="1">Wodociągi!$A$7:$E$4379</definedName>
    <definedName name="Z_5344D07A_7B41_4E0E_A66E_7059E37D26B0_.wvu.FilterData" localSheetId="4" hidden="1">Kanalizacja!$A$7:$E$3735</definedName>
    <definedName name="Z_5344D07A_7B41_4E0E_A66E_7059E37D26B0_.wvu.FilterData" localSheetId="3" hidden="1">Wodociągi!$A$7:$E$4379</definedName>
    <definedName name="Z_536AD7DD_637E_4097_B3F9_BEC1C61A81E3_.wvu.FilterData" localSheetId="3" hidden="1">Wodociągi!$A$7:$E$4379</definedName>
    <definedName name="Z_53E89B30_E01F_4F89_8989_155A2DFC0F56_.wvu.FilterData" localSheetId="3" hidden="1">Wodociągi!$A$7:$E$4379</definedName>
    <definedName name="Z_54B270C6_4055_4F36_BE57_D7FE9505BFF6_.wvu.FilterData" localSheetId="4" hidden="1">Kanalizacja!$A$7:$E$3735</definedName>
    <definedName name="Z_54B270C6_4055_4F36_BE57_D7FE9505BFF6_.wvu.FilterData" localSheetId="3" hidden="1">Wodociągi!$A$7:$E$1959</definedName>
    <definedName name="Z_54FD2430_28A0_4BB2_8539_E80D63256F7A_.wvu.FilterData" localSheetId="3" hidden="1">Wodociągi!$A$7:$E$4379</definedName>
    <definedName name="Z_550B865E_9CDC_4ECB_B9FB_5D2C68AF2B65_.wvu.FilterData" localSheetId="3" hidden="1">Wodociągi!$A$7:$E$4379</definedName>
    <definedName name="Z_5782516A_9627_404E_BCE2_96E48A0E8D96_.wvu.FilterData" localSheetId="3" hidden="1">Wodociągi!$A$7:$E$4379</definedName>
    <definedName name="Z_59601805_5880_4C0C_A9C3_EDE77B339AED_.wvu.FilterData" localSheetId="4" hidden="1">Kanalizacja!$A$7:$E$3735</definedName>
    <definedName name="Z_59C2F1C4_7007_4FCE_93AF_D7675C890B8B_.wvu.FilterData" localSheetId="4" hidden="1">Kanalizacja!$A$7:$E$3735</definedName>
    <definedName name="Z_59C2F1C4_7007_4FCE_93AF_D7675C890B8B_.wvu.FilterData" localSheetId="3" hidden="1">Wodociągi!$A$7:$E$4379</definedName>
    <definedName name="Z_5CAFA738_F54F_4CAE_BBDE_2C0942FF2B08_.wvu.FilterData" localSheetId="4" hidden="1">Kanalizacja!$A$7:$E$3735</definedName>
    <definedName name="Z_5CAFA738_F54F_4CAE_BBDE_2C0942FF2B08_.wvu.FilterData" localSheetId="3" hidden="1">Wodociągi!$A$7:$E$4379</definedName>
    <definedName name="Z_5D6458AD_F22B_4627_91E4_1C7D072B75BC_.wvu.FilterData" localSheetId="4" hidden="1">Kanalizacja!$A$7:$E$3735</definedName>
    <definedName name="Z_5DED05B3_3C82_413E_8E1F_7EB8E130B863_.wvu.FilterData" localSheetId="4" hidden="1">Kanalizacja!$A$7:$E$3735</definedName>
    <definedName name="Z_5DED05B3_3C82_413E_8E1F_7EB8E130B863_.wvu.FilterData" localSheetId="3" hidden="1">Wodociągi!$A$7:$E$4379</definedName>
    <definedName name="Z_5F9C8E74_D96F_4AEA_BACD_AC13B1DF6966_.wvu.FilterData" localSheetId="4" hidden="1">Kanalizacja!$A$7:$E$3735</definedName>
    <definedName name="Z_5FB33A0B_1AB7_42C2_9A06_5DD10F686157_.wvu.FilterData" localSheetId="4" hidden="1">Kanalizacja!$A$7:$E$3735</definedName>
    <definedName name="Z_619149F7_5168_4916_9949_93A1D160DEC2_.wvu.FilterData" localSheetId="4" hidden="1">Kanalizacja!$A$7:$E$3735</definedName>
    <definedName name="Z_619149F7_5168_4916_9949_93A1D160DEC2_.wvu.FilterData" localSheetId="3" hidden="1">Wodociągi!$A$7:$E$4379</definedName>
    <definedName name="Z_62334CAE_CB85_4B11_8608_655C0236A6BA_.wvu.FilterData" localSheetId="4" hidden="1">Kanalizacja!$A$7:$E$3735</definedName>
    <definedName name="Z_62334CAE_CB85_4B11_8608_655C0236A6BA_.wvu.FilterData" localSheetId="3" hidden="1">Wodociągi!$A$7:$E$4379</definedName>
    <definedName name="Z_62E4D6E6_C88E_46EB_AFD9_31BBF2CEE1F5_.wvu.FilterData" localSheetId="4" hidden="1">Kanalizacja!$A$7:$E$3735</definedName>
    <definedName name="Z_62E4D6E6_C88E_46EB_AFD9_31BBF2CEE1F5_.wvu.FilterData" localSheetId="3" hidden="1">Wodociągi!$A$7:$E$4379</definedName>
    <definedName name="Z_6326B374_2C41_4E4C_966A_3920C6DA7C37_.wvu.FilterData" localSheetId="3" hidden="1">Wodociągi!$A$7:$E$4379</definedName>
    <definedName name="Z_642AB56A_375A_49B9_AA2C_AA2628C90090_.wvu.FilterData" localSheetId="3" hidden="1">Wodociągi!$A$7:$E$4379</definedName>
    <definedName name="Z_652EC1F4_B22D_49C8_A9E7_3DA6B1A60EE4_.wvu.FilterData" localSheetId="4" hidden="1">Kanalizacja!$A$7:$E$3735</definedName>
    <definedName name="Z_652EC1F4_B22D_49C8_A9E7_3DA6B1A60EE4_.wvu.FilterData" localSheetId="3" hidden="1">Wodociągi!$A$7:$E$4379</definedName>
    <definedName name="Z_65A620C0_1F18_45B0_A429_A00A689A99AD_.wvu.FilterData" localSheetId="4" hidden="1">Kanalizacja!$A$7:$E$3735</definedName>
    <definedName name="Z_65A620C0_1F18_45B0_A429_A00A689A99AD_.wvu.FilterData" localSheetId="3" hidden="1">Wodociągi!$A$7:$E$4379</definedName>
    <definedName name="Z_66A8C826_89BE_4E30_8B8D_793E29AEF98A_.wvu.FilterData" localSheetId="4" hidden="1">Kanalizacja!$A$7:$E$3735</definedName>
    <definedName name="Z_66A8C826_89BE_4E30_8B8D_793E29AEF98A_.wvu.FilterData" localSheetId="3" hidden="1">Wodociągi!$A$7:$E$4379</definedName>
    <definedName name="Z_6A23CB06_5393_450C_8454_811C77A0832F_.wvu.FilterData" localSheetId="3" hidden="1">Wodociągi!$A$7:$E$4379</definedName>
    <definedName name="Z_6B500115_0E17_4D3C_A54E_509EFE441E6A_.wvu.FilterData" localSheetId="4" hidden="1">Kanalizacja!$A$7:$E$3735</definedName>
    <definedName name="Z_6B500115_0E17_4D3C_A54E_509EFE441E6A_.wvu.FilterData" localSheetId="3" hidden="1">Wodociągi!$A$7:$E$4379</definedName>
    <definedName name="Z_6D30DCF7_1788_4D14_852C_536946B03892_.wvu.FilterData" localSheetId="3" hidden="1">Wodociągi!$A$7:$E$4379</definedName>
    <definedName name="Z_6D5F9769_296A_404E_92AB_EA272ECC4F97_.wvu.FilterData" localSheetId="4" hidden="1">Kanalizacja!$A$7:$E$3735</definedName>
    <definedName name="Z_6D5F9769_296A_404E_92AB_EA272ECC4F97_.wvu.FilterData" localSheetId="3" hidden="1">Wodociągi!$A$7:$E$4379</definedName>
    <definedName name="Z_6D9A147D_F580_4334_9236_5DF8F9CF9B3E_.wvu.FilterData" localSheetId="4" hidden="1">Kanalizacja!$A$7:$E$3735</definedName>
    <definedName name="Z_702512A3_9C6D_4EF2_A8E6_F5657AC60FA3_.wvu.FilterData" localSheetId="4" hidden="1">Kanalizacja!$A$7:$E$3735</definedName>
    <definedName name="Z_702512A3_9C6D_4EF2_A8E6_F5657AC60FA3_.wvu.FilterData" localSheetId="3" hidden="1">Wodociągi!$A$7:$E$4379</definedName>
    <definedName name="Z_7058DD38_0540_47DF_AFEA_518CA5301A52_.wvu.FilterData" localSheetId="4" hidden="1">Kanalizacja!$A$7:$E$3735</definedName>
    <definedName name="Z_70A72449_86A9_4D05_93C2_D8C2517628A6_.wvu.FilterData" localSheetId="3" hidden="1">Wodociągi!$A$7:$E$4379</definedName>
    <definedName name="Z_70C6393D_C02F_4258_8E69_04C164A9E6BA_.wvu.FilterData" localSheetId="4" hidden="1">Kanalizacja!$A$7:$E$3735</definedName>
    <definedName name="Z_70C6393D_C02F_4258_8E69_04C164A9E6BA_.wvu.FilterData" localSheetId="3" hidden="1">Wodociągi!$A$7:$E$4379</definedName>
    <definedName name="Z_710BFBEB_D235_40D1_AB80_EDB0C961BB51_.wvu.FilterData" localSheetId="4" hidden="1">Kanalizacja!$A$7:$E$3735</definedName>
    <definedName name="Z_711052C7_62EB_4DB8_8634_D9C9E5481684_.wvu.FilterData" localSheetId="3" hidden="1">Wodociągi!$A$7:$E$4379</definedName>
    <definedName name="Z_712546AC_FF1B_4EEC_8449_DDA253B47100_.wvu.FilterData" localSheetId="3" hidden="1">Wodociągi!$A$7:$E$4379</definedName>
    <definedName name="Z_71A94DD0_04CC_4BD7_A4CB_AB10C723C5C2_.wvu.FilterData" localSheetId="4" hidden="1">Kanalizacja!$A$7:$E$3735</definedName>
    <definedName name="Z_71A94DD0_04CC_4BD7_A4CB_AB10C723C5C2_.wvu.FilterData" localSheetId="3" hidden="1">Wodociągi!$A$7:$E$4379</definedName>
    <definedName name="Z_71EA6B6D_4A78_407E_8E16_5C0639FC3E64_.wvu.FilterData" localSheetId="4" hidden="1">Kanalizacja!$A$7:$E$3735</definedName>
    <definedName name="Z_71EA6B6D_4A78_407E_8E16_5C0639FC3E64_.wvu.FilterData" localSheetId="3" hidden="1">Wodociągi!$A$7:$E$4379</definedName>
    <definedName name="Z_729EAB64_7882_478C_9079_13F6D2D5048B_.wvu.FilterData" localSheetId="4" hidden="1">Kanalizacja!$A$7:$E$3735</definedName>
    <definedName name="Z_74236957_DE3C_47C5_AFA6_DEB2D5404E54_.wvu.FilterData" localSheetId="4" hidden="1">Kanalizacja!$A$7:$E$3735</definedName>
    <definedName name="Z_749C786E_F891_40F5_9CF9_4E701E8E7905_.wvu.FilterData" localSheetId="3" hidden="1">Wodociągi!$A$7:$E$4379</definedName>
    <definedName name="Z_7584B1ED_BDD8_4DD8_B3F4_FCCBEF3FFB8B_.wvu.FilterData" localSheetId="4" hidden="1">Kanalizacja!$A$7:$E$3735</definedName>
    <definedName name="Z_76C38063_C34D_47B3_830F_4BCCE0446AB8_.wvu.FilterData" localSheetId="3" hidden="1">Wodociągi!$A$7:$E$4379</definedName>
    <definedName name="Z_7BDE2EF4_D9F0_48A3_8CC3_6CCCD6F6808D_.wvu.FilterData" localSheetId="3" hidden="1">Wodociągi!$A$7:$E$4379</definedName>
    <definedName name="Z_7C13A052_61B5_4284_ADBC_DD61627DF2EE_.wvu.FilterData" localSheetId="3" hidden="1">Wodociągi!$A$7:$E$4379</definedName>
    <definedName name="Z_7D0FB73D_9F3E_4C93_990F_E2FBBB91669C_.wvu.FilterData" localSheetId="4" hidden="1">Kanalizacja!$A$7:$E$3735</definedName>
    <definedName name="Z_7D0FB73D_9F3E_4C93_990F_E2FBBB91669C_.wvu.FilterData" localSheetId="3" hidden="1">Wodociągi!$A$7:$E$4379</definedName>
    <definedName name="Z_7D1EADDA_0FDE_4EF1_997F_A13C7A84B7CA_.wvu.FilterData" localSheetId="4" hidden="1">Kanalizacja!$A$7:$E$3735</definedName>
    <definedName name="Z_7E8EB3FD_B296_40FE_9316_AF8E2E57A13A_.wvu.FilterData" localSheetId="4" hidden="1">Kanalizacja!$A$7:$E$3735</definedName>
    <definedName name="Z_7EC78C0F_8F0A_43A4_A73A_F6C6F85E1CAB_.wvu.FilterData" localSheetId="4" hidden="1">Kanalizacja!$A$7:$E$3735</definedName>
    <definedName name="Z_7F5BA5F6_3F1A_4B5B_8880_0A34873BE079_.wvu.FilterData" localSheetId="4" hidden="1">Kanalizacja!$A$7:$E$3735</definedName>
    <definedName name="Z_7F5BA5F6_3F1A_4B5B_8880_0A34873BE079_.wvu.FilterData" localSheetId="3" hidden="1">Wodociągi!$A$7:$E$7</definedName>
    <definedName name="Z_802CF085_26FC_482F_BC26_D77FA35E14CE_.wvu.FilterData" localSheetId="4" hidden="1">Kanalizacja!$A$7:$E$3735</definedName>
    <definedName name="Z_8186DAFF_9CFB_4FCB_985A_CE65C6E8A32B_.wvu.FilterData" localSheetId="3" hidden="1">Wodociągi!$A$7:$E$4379</definedName>
    <definedName name="Z_82422DDE_FC43_43A2_9C7D_5A9C8A0F481F_.wvu.FilterData" localSheetId="3" hidden="1">Wodociągi!$A$7:$E$4379</definedName>
    <definedName name="Z_82D375E8_88DF_45BB_9D02_76B6DBCE319F_.wvu.FilterData" localSheetId="4" hidden="1">Kanalizacja!$A$7:$E$3735</definedName>
    <definedName name="Z_832E5EBF_5A0E_4B4D_A644_78B77A3F4809_.wvu.FilterData" localSheetId="4" hidden="1">Kanalizacja!$A$7:$E$3735</definedName>
    <definedName name="Z_842081AD_DB3C_44A4_A6E6_8ACE719F4C15_.wvu.FilterData" localSheetId="3" hidden="1">Wodociągi!$A$7:$E$4379</definedName>
    <definedName name="Z_8582E3F0_F2EC_4381_8833_30780A01DC3A_.wvu.FilterData" localSheetId="3" hidden="1">Wodociągi!$A$7:$E$4379</definedName>
    <definedName name="Z_8664D6FB_CA70_4E98_BBA0_94663A4E9574_.wvu.FilterData" localSheetId="4" hidden="1">Kanalizacja!$A$7:$E$3735</definedName>
    <definedName name="Z_8664D6FB_CA70_4E98_BBA0_94663A4E9574_.wvu.FilterData" localSheetId="3" hidden="1">Wodociągi!$A$7:$E$4379</definedName>
    <definedName name="Z_86BEF2D0_3B8E_44A1_8261_964C53E27892_.wvu.FilterData" localSheetId="4" hidden="1">Kanalizacja!$A$7:$E$3735</definedName>
    <definedName name="Z_86BEF2D0_3B8E_44A1_8261_964C53E27892_.wvu.FilterData" localSheetId="3" hidden="1">Wodociągi!$A$7:$E$7</definedName>
    <definedName name="Z_86BEF2D0_3B8E_44A1_8261_964C53E27892_.wvu.PrintArea" localSheetId="4" hidden="1">Kanalizacja!$A$1:$E$3735</definedName>
    <definedName name="Z_86BEF2D0_3B8E_44A1_8261_964C53E27892_.wvu.PrintArea" localSheetId="3" hidden="1">Wodociągi!$A$1:$E$4379</definedName>
    <definedName name="Z_86BEF2D0_3B8E_44A1_8261_964C53E27892_.wvu.PrintTitles" localSheetId="4" hidden="1">Kanalizacja!$5:$7</definedName>
    <definedName name="Z_86BEF2D0_3B8E_44A1_8261_964C53E27892_.wvu.PrintTitles" localSheetId="3" hidden="1">Wodociągi!$5:$7</definedName>
    <definedName name="Z_891D3D46_DAFB_4851_A898_099AC1C2BDA2_.wvu.FilterData" localSheetId="4" hidden="1">Kanalizacja!$A$7:$E$3735</definedName>
    <definedName name="Z_891D3D46_DAFB_4851_A898_099AC1C2BDA2_.wvu.FilterData" localSheetId="3" hidden="1">Wodociągi!$A$7:$E$4379</definedName>
    <definedName name="Z_8BA11404_C669_4791_9FC8_6DC607412416_.wvu.FilterData" localSheetId="4" hidden="1">Kanalizacja!$A$7:$E$3735</definedName>
    <definedName name="Z_8BA11404_C669_4791_9FC8_6DC607412416_.wvu.FilterData" localSheetId="3" hidden="1">Wodociągi!$A$7:$E$4379</definedName>
    <definedName name="Z_8C19243B_2254_4E3D_91E2_1A48C2FB9609_.wvu.FilterData" localSheetId="4" hidden="1">Kanalizacja!$A$7:$E$3735</definedName>
    <definedName name="Z_8C73F446_41D2_42ED_82B3_371BF98505F4_.wvu.FilterData" localSheetId="4" hidden="1">Kanalizacja!$A$7:$E$3735</definedName>
    <definedName name="Z_8C8E5A2A_9CDE_438B_8DF5_8AB1E0D5E0F0_.wvu.FilterData" localSheetId="3" hidden="1">Wodociągi!$A$7:$E$4379</definedName>
    <definedName name="Z_8CC4D242_672B_4D93_954F_907111CA10B1_.wvu.Cols" localSheetId="4" hidden="1">Kanalizacja!#REF!</definedName>
    <definedName name="Z_8CC4D242_672B_4D93_954F_907111CA10B1_.wvu.Cols" localSheetId="3" hidden="1">Wodociągi!#REF!</definedName>
    <definedName name="Z_8CC4D242_672B_4D93_954F_907111CA10B1_.wvu.FilterData" localSheetId="4" hidden="1">Kanalizacja!$A$7:$E$3735</definedName>
    <definedName name="Z_8CC4D242_672B_4D93_954F_907111CA10B1_.wvu.FilterData" localSheetId="3" hidden="1">Wodociągi!$A$7:$E$4379</definedName>
    <definedName name="Z_8CC4D242_672B_4D93_954F_907111CA10B1_.wvu.PrintArea" localSheetId="4" hidden="1">Kanalizacja!$A$1:$E$3735</definedName>
    <definedName name="Z_8CC4D242_672B_4D93_954F_907111CA10B1_.wvu.PrintTitles" localSheetId="4" hidden="1">Kanalizacja!$5:$7</definedName>
    <definedName name="Z_8CC4D242_672B_4D93_954F_907111CA10B1_.wvu.PrintTitles" localSheetId="3" hidden="1">Wodociągi!$5:$7</definedName>
    <definedName name="Z_8CC4D242_672B_4D93_954F_907111CA10B1_.wvu.Rows" localSheetId="3" hidden="1">Wodociągi!$1:$3</definedName>
    <definedName name="Z_8D408ACE_F21E_4E16_B38D_630B9F36D024_.wvu.FilterData" localSheetId="4" hidden="1">Kanalizacja!$A$7:$E$3735</definedName>
    <definedName name="Z_8DE57E31_A7C1_410E_8556_7EF03E872191_.wvu.FilterData" localSheetId="4" hidden="1">Kanalizacja!$A$7:$E$3735</definedName>
    <definedName name="Z_8DE57E31_A7C1_410E_8556_7EF03E872191_.wvu.FilterData" localSheetId="3" hidden="1">Wodociągi!$A$7:$E$4379</definedName>
    <definedName name="Z_9077576A_2D4D_4750_AEF8_16568C08384C_.wvu.FilterData" localSheetId="4" hidden="1">Kanalizacja!$A$7:$E$3735</definedName>
    <definedName name="Z_9077576A_2D4D_4750_AEF8_16568C08384C_.wvu.FilterData" localSheetId="3" hidden="1">Wodociągi!$A$7:$E$4379</definedName>
    <definedName name="Z_91192F76_046D_480F_9BA3_6182A1BBD1B0_.wvu.FilterData" localSheetId="4" hidden="1">Kanalizacja!$A$7:$E$3735</definedName>
    <definedName name="Z_92EA2543_537B_4EC2_BB50_2F0135EC6F03_.wvu.FilterData" localSheetId="3" hidden="1">Wodociągi!$A$7:$E$4379</definedName>
    <definedName name="Z_9314360A_CB85_4284_89B4_1D4559397CE7_.wvu.FilterData" localSheetId="3" hidden="1">Wodociągi!$A$7:$E$4379</definedName>
    <definedName name="Z_93685859_6215_4BEF_85E8_F9FEFB60DEF3_.wvu.FilterData" localSheetId="4" hidden="1">Kanalizacja!$A$7:$E$3735</definedName>
    <definedName name="Z_93A5F78D_5143_4E25_99BE_7ED45426ABE1_.wvu.FilterData" localSheetId="4" hidden="1">Kanalizacja!$A$7:$E$3735</definedName>
    <definedName name="Z_94087DED_A9A3_4380_B961_3F57BB2E9B69_.wvu.Cols" localSheetId="4" hidden="1">Kanalizacja!#REF!</definedName>
    <definedName name="Z_94087DED_A9A3_4380_B961_3F57BB2E9B69_.wvu.Cols" localSheetId="3" hidden="1">Wodociągi!#REF!</definedName>
    <definedName name="Z_94087DED_A9A3_4380_B961_3F57BB2E9B69_.wvu.FilterData" localSheetId="4" hidden="1">Kanalizacja!$A$7:$E$3735</definedName>
    <definedName name="Z_94087DED_A9A3_4380_B961_3F57BB2E9B69_.wvu.FilterData" localSheetId="3" hidden="1">Wodociągi!$A$7:$E$4379</definedName>
    <definedName name="Z_94087DED_A9A3_4380_B961_3F57BB2E9B69_.wvu.PrintArea" localSheetId="4" hidden="1">Kanalizacja!$A$1:$E$3735</definedName>
    <definedName name="Z_94087DED_A9A3_4380_B961_3F57BB2E9B69_.wvu.PrintArea" localSheetId="3" hidden="1">Wodociągi!$A$3:$E$4379</definedName>
    <definedName name="Z_94087DED_A9A3_4380_B961_3F57BB2E9B69_.wvu.PrintTitles" localSheetId="4" hidden="1">Kanalizacja!$5:$7</definedName>
    <definedName name="Z_94087DED_A9A3_4380_B961_3F57BB2E9B69_.wvu.PrintTitles" localSheetId="3" hidden="1">Wodociągi!$5:$7</definedName>
    <definedName name="Z_94087DED_A9A3_4380_B961_3F57BB2E9B69_.wvu.Rows" localSheetId="3" hidden="1">Wodociągi!$1:$3</definedName>
    <definedName name="Z_949F34F8_E792_429A_A831_E777ECEAAABF_.wvu.FilterData" localSheetId="4" hidden="1">Kanalizacja!$A$7:$E$3735</definedName>
    <definedName name="Z_949F34F8_E792_429A_A831_E777ECEAAABF_.wvu.FilterData" localSheetId="3" hidden="1">Wodociągi!$A$7:$E$4379</definedName>
    <definedName name="Z_95A04934_51CA_4613_AA4B_DE94A87F418B_.wvu.FilterData" localSheetId="4" hidden="1">Kanalizacja!$A$7:$E$3735</definedName>
    <definedName name="Z_95A04934_51CA_4613_AA4B_DE94A87F418B_.wvu.FilterData" localSheetId="3" hidden="1">Wodociągi!$A$7:$E$4379</definedName>
    <definedName name="Z_962DBA31_5FF3_4BA6_8A54_A11FB9C220E4_.wvu.FilterData" localSheetId="3" hidden="1">Wodociągi!$A$7:$E$4379</definedName>
    <definedName name="Z_9736994D_EA97_49CA_83AD_89EBC42EA33B_.wvu.FilterData" localSheetId="4" hidden="1">Kanalizacja!$A$7:$E$3735</definedName>
    <definedName name="Z_9736994D_EA97_49CA_83AD_89EBC42EA33B_.wvu.FilterData" localSheetId="3" hidden="1">Wodociągi!$A$7:$E$4379</definedName>
    <definedName name="Z_97524FDD_EC35_4307_93F1_5369D9DF9A05_.wvu.FilterData" localSheetId="4" hidden="1">Kanalizacja!$A$7:$E$3735</definedName>
    <definedName name="Z_98805DE8_1CE7_4030_8B44_6FCEB5A54B72_.wvu.FilterData" localSheetId="4" hidden="1">Kanalizacja!$A$7:$E$3735</definedName>
    <definedName name="Z_9A3EED92_9CFC_4326_A2FF_1FCF068092DD_.wvu.FilterData" localSheetId="4" hidden="1">Kanalizacja!$A$7:$E$3735</definedName>
    <definedName name="Z_9A3EED92_9CFC_4326_A2FF_1FCF068092DD_.wvu.FilterData" localSheetId="3" hidden="1">Wodociągi!$A$7:$E$4379</definedName>
    <definedName name="Z_9A7007CB_6413_4DB0_90F5_0AACF1004F91_.wvu.FilterData" localSheetId="4" hidden="1">Kanalizacja!$A$7:$E$3735</definedName>
    <definedName name="Z_9A7007CB_6413_4DB0_90F5_0AACF1004F91_.wvu.FilterData" localSheetId="3" hidden="1">Wodociągi!$A$7:$E$4379</definedName>
    <definedName name="Z_9B58C09D_2391_41BF_BC98_EFD853FB145D_.wvu.FilterData" localSheetId="4" hidden="1">Kanalizacja!$A$7:$E$3735</definedName>
    <definedName name="Z_9B58C09D_2391_41BF_BC98_EFD853FB145D_.wvu.FilterData" localSheetId="3" hidden="1">Wodociągi!$A$7:$E$4379</definedName>
    <definedName name="Z_9BDC90A7_71DD_4CD9_BFAB_6C181FAB7427_.wvu.FilterData" localSheetId="4" hidden="1">Kanalizacja!$A$7:$E$3735</definedName>
    <definedName name="Z_9DFA6238_BA24_4F32_A67D_DE4B395F6107_.wvu.FilterData" localSheetId="4" hidden="1">Kanalizacja!$A$7:$E$3735</definedName>
    <definedName name="Z_9DFA6238_BA24_4F32_A67D_DE4B395F6107_.wvu.FilterData" localSheetId="3" hidden="1">Wodociągi!$A$7:$E$4379</definedName>
    <definedName name="Z_9E032D8E_36BC_436B_BAE9_2CB8E523E7E6_.wvu.FilterData" localSheetId="4" hidden="1">Kanalizacja!$A$7:$E$3735</definedName>
    <definedName name="Z_9E032D8E_36BC_436B_BAE9_2CB8E523E7E6_.wvu.FilterData" localSheetId="3" hidden="1">Wodociągi!$A$7:$E$4379</definedName>
    <definedName name="Z_9E67BFC6_E010_49F7_A0F7_9025717D04EC_.wvu.FilterData" localSheetId="4" hidden="1">Kanalizacja!$A$7:$E$3735</definedName>
    <definedName name="Z_9E6F83DB_39C5_4266_9090_C33AF35849B8_.wvu.Cols" localSheetId="4" hidden="1">Kanalizacja!#REF!</definedName>
    <definedName name="Z_9E6F83DB_39C5_4266_9090_C33AF35849B8_.wvu.Cols" localSheetId="3" hidden="1">Wodociągi!#REF!</definedName>
    <definedName name="Z_9E6F83DB_39C5_4266_9090_C33AF35849B8_.wvu.FilterData" localSheetId="4" hidden="1">Kanalizacja!$A$7:$E$3735</definedName>
    <definedName name="Z_9E6F83DB_39C5_4266_9090_C33AF35849B8_.wvu.FilterData" localSheetId="3" hidden="1">Wodociągi!$A$7:$E$4379</definedName>
    <definedName name="Z_9E6F83DB_39C5_4266_9090_C33AF35849B8_.wvu.PrintArea" localSheetId="4" hidden="1">Kanalizacja!$A$1:$E$3735</definedName>
    <definedName name="Z_9E6F83DB_39C5_4266_9090_C33AF35849B8_.wvu.PrintArea" localSheetId="3" hidden="1">Wodociągi!$A$4:$E$4379</definedName>
    <definedName name="Z_9E6F83DB_39C5_4266_9090_C33AF35849B8_.wvu.PrintTitles" localSheetId="4" hidden="1">Kanalizacja!$5:$7</definedName>
    <definedName name="Z_9E6F83DB_39C5_4266_9090_C33AF35849B8_.wvu.PrintTitles" localSheetId="3" hidden="1">Wodociągi!$5:$7</definedName>
    <definedName name="Z_9E6F83DB_39C5_4266_9090_C33AF35849B8_.wvu.Rows" localSheetId="3" hidden="1">Wodociągi!$1:$3</definedName>
    <definedName name="Z_9ECDF081_02C2_4F80_A4D5_954738EA400F_.wvu.FilterData" localSheetId="4" hidden="1">Kanalizacja!$A$7:$E$3735</definedName>
    <definedName name="Z_9ED054B7_27D8_4078_A63D_2853660853A2_.wvu.FilterData" localSheetId="4" hidden="1">Kanalizacja!$A$7:$E$3735</definedName>
    <definedName name="Z_9ED054B7_27D8_4078_A63D_2853660853A2_.wvu.FilterData" localSheetId="3" hidden="1">Wodociągi!$A$7:$E$4379</definedName>
    <definedName name="Z_9F0112DD_4887_4C07_8A61_1BAF51BD5794_.wvu.FilterData" localSheetId="4" hidden="1">Kanalizacja!$A$7:$E$3735</definedName>
    <definedName name="Z_9F3069A5_2DEA_4A59_AA3A_0787D143BDE3_.wvu.Cols" localSheetId="4" hidden="1">Kanalizacja!#REF!</definedName>
    <definedName name="Z_9F3069A5_2DEA_4A59_AA3A_0787D143BDE3_.wvu.Cols" localSheetId="3" hidden="1">Wodociągi!#REF!</definedName>
    <definedName name="Z_9F3069A5_2DEA_4A59_AA3A_0787D143BDE3_.wvu.FilterData" localSheetId="4" hidden="1">Kanalizacja!$A$7:$E$3735</definedName>
    <definedName name="Z_9F3069A5_2DEA_4A59_AA3A_0787D143BDE3_.wvu.FilterData" localSheetId="3" hidden="1">Wodociągi!$A$7:$E$4379</definedName>
    <definedName name="Z_9F3069A5_2DEA_4A59_AA3A_0787D143BDE3_.wvu.PrintArea" localSheetId="4" hidden="1">Kanalizacja!$A$1:$E$3735</definedName>
    <definedName name="Z_9F3069A5_2DEA_4A59_AA3A_0787D143BDE3_.wvu.PrintArea" localSheetId="3" hidden="1">Wodociągi!$A$1:$E$4379</definedName>
    <definedName name="Z_9F3069A5_2DEA_4A59_AA3A_0787D143BDE3_.wvu.PrintTitles" localSheetId="4" hidden="1">Kanalizacja!$5:$7</definedName>
    <definedName name="Z_9FFA0E41_5D0E_42CB_A984_A7E7EB73340D_.wvu.FilterData" localSheetId="3" hidden="1">Wodociągi!$A$7:$E$4379</definedName>
    <definedName name="Z_A0098B43_0F5B_4471_9545_41978212B518_.wvu.FilterData" localSheetId="4" hidden="1">Kanalizacja!$A$7:$E$3735</definedName>
    <definedName name="Z_A0098B43_0F5B_4471_9545_41978212B518_.wvu.FilterData" localSheetId="3" hidden="1">Wodociągi!$A$7:$E$4379</definedName>
    <definedName name="Z_A142CDD2_D271_4808_B464_582FB6021443_.wvu.FilterData" localSheetId="4" hidden="1">Kanalizacja!$A$7:$E$3735</definedName>
    <definedName name="Z_A1668E90_8E8C_4A6E_A718_CCA8C1D3C1B9_.wvu.FilterData" localSheetId="4" hidden="1">Kanalizacja!$A$7:$E$3735</definedName>
    <definedName name="Z_A1668E90_8E8C_4A6E_A718_CCA8C1D3C1B9_.wvu.FilterData" localSheetId="3" hidden="1">Wodociągi!$A$7:$E$4379</definedName>
    <definedName name="Z_A177C4DE_8A87_46BB_847F_7D3288D0D8D6_.wvu.FilterData" localSheetId="4" hidden="1">Kanalizacja!$A$7:$E$3735</definedName>
    <definedName name="Z_A177C4DE_8A87_46BB_847F_7D3288D0D8D6_.wvu.FilterData" localSheetId="3" hidden="1">Wodociągi!$A$7:$E$4379</definedName>
    <definedName name="Z_A4215354_0259_4E7B_BD82_E1220170F5E7_.wvu.FilterData" localSheetId="4" hidden="1">Kanalizacja!$A$7:$E$3735</definedName>
    <definedName name="Z_A4215354_0259_4E7B_BD82_E1220170F5E7_.wvu.FilterData" localSheetId="3" hidden="1">Wodociągi!$A$7:$E$4379</definedName>
    <definedName name="Z_A5105D88_3D62_415E_B6B4_C804504DBE06_.wvu.FilterData" localSheetId="3" hidden="1">Wodociągi!$A$7:$E$4379</definedName>
    <definedName name="Z_A521187F_D6F3_4168_BC87_FF2E38674C5D_.wvu.FilterData" localSheetId="3" hidden="1">Wodociągi!$A$7:$E$4379</definedName>
    <definedName name="Z_A5476384_BB57_4BDF_8A20_55D08CA0386F_.wvu.FilterData" localSheetId="4" hidden="1">Kanalizacja!$A$7:$E$3735</definedName>
    <definedName name="Z_A591225C_09B3_4020_A611_54959FA9F08D_.wvu.FilterData" localSheetId="4" hidden="1">Kanalizacja!$A$7:$E$3735</definedName>
    <definedName name="Z_A591225C_09B3_4020_A611_54959FA9F08D_.wvu.FilterData" localSheetId="3" hidden="1">Wodociągi!$A$7:$E$4379</definedName>
    <definedName name="Z_A5D0946A_EDE2_4698_87C7_6495BF08BE22_.wvu.FilterData" localSheetId="4" hidden="1">Kanalizacja!$A$7:$E$3735</definedName>
    <definedName name="Z_A5D0946A_EDE2_4698_87C7_6495BF08BE22_.wvu.FilterData" localSheetId="3" hidden="1">Wodociągi!$A$7:$E$4379</definedName>
    <definedName name="Z_A766A371_9A77_4E1C_9594_C743E226F014_.wvu.FilterData" localSheetId="3" hidden="1">Wodociągi!$A$7:$E$4379</definedName>
    <definedName name="Z_A83F7A58_38CF_4735_92D4_EF2E428192E1_.wvu.FilterData" localSheetId="4" hidden="1">Kanalizacja!$A$7:$E$3735</definedName>
    <definedName name="Z_A83F7A58_38CF_4735_92D4_EF2E428192E1_.wvu.FilterData" localSheetId="3" hidden="1">Wodociągi!$A$7:$E$4379</definedName>
    <definedName name="Z_A857F834_4759_474A_9BDE_918ECD195A70_.wvu.FilterData" localSheetId="3" hidden="1">Wodociągi!$A$7:$E$4379</definedName>
    <definedName name="Z_A8AF9C9E_9725_4DFF_857A_3369179CCCEB_.wvu.FilterData" localSheetId="4" hidden="1">Kanalizacja!$A$7:$E$3735</definedName>
    <definedName name="Z_A8AF9C9E_9725_4DFF_857A_3369179CCCEB_.wvu.FilterData" localSheetId="3" hidden="1">Wodociągi!$A$7:$E$4379</definedName>
    <definedName name="Z_A8BC3CE4_C763_47E7_9C46_2CC767878D9E_.wvu.FilterData" localSheetId="4" hidden="1">Kanalizacja!$A$7:$E$3735</definedName>
    <definedName name="Z_A8BC3CE4_C763_47E7_9C46_2CC767878D9E_.wvu.FilterData" localSheetId="3" hidden="1">Wodociągi!$A$7:$E$4379</definedName>
    <definedName name="Z_A9CA1595_51E7_470F_8955_6BC83E65B9E2_.wvu.FilterData" localSheetId="4" hidden="1">Kanalizacja!$A$7:$E$3735</definedName>
    <definedName name="Z_A9CA1595_51E7_470F_8955_6BC83E65B9E2_.wvu.FilterData" localSheetId="3" hidden="1">Wodociągi!$A$7:$E$4379</definedName>
    <definedName name="Z_AAD8A2C6_BDD4_44EE_8196_8D220B15DCD3_.wvu.FilterData" localSheetId="3" hidden="1">Wodociągi!$A$7:$E$4379</definedName>
    <definedName name="Z_AC1E72A3_826D_4878_AD2A_BC5F2EC03E3B_.wvu.FilterData" localSheetId="4" hidden="1">Kanalizacja!$A$7:$E$3735</definedName>
    <definedName name="Z_AC7D02EA_DE99_4F7E_92A2_C2740AD2290A_.wvu.FilterData" localSheetId="3" hidden="1">Wodociągi!$A$7:$E$4379</definedName>
    <definedName name="Z_ACD53A98_E577_4DD8_A4D4_044CA4AAF17C_.wvu.FilterData" localSheetId="3" hidden="1">Wodociągi!$A$7:$E$4379</definedName>
    <definedName name="Z_AE49F40D_D515_4000_AA11_831E7CEAEA88_.wvu.FilterData" localSheetId="4" hidden="1">Kanalizacja!$A$7:$E$3735</definedName>
    <definedName name="Z_AE49F40D_D515_4000_AA11_831E7CEAEA88_.wvu.FilterData" localSheetId="3" hidden="1">Wodociągi!$A$7:$E$4379</definedName>
    <definedName name="Z_AF1EC9DB_ECCC_4F78_88AD_8B3F9AD5C42C_.wvu.FilterData" localSheetId="4" hidden="1">Kanalizacja!$A$7:$E$3735</definedName>
    <definedName name="Z_AF1EC9DB_ECCC_4F78_88AD_8B3F9AD5C42C_.wvu.FilterData" localSheetId="3" hidden="1">Wodociągi!$A$7:$E$4379</definedName>
    <definedName name="Z_AF4E76EA_11FD_44B2_82BA_836722169003_.wvu.FilterData" localSheetId="4" hidden="1">Kanalizacja!$A$7:$E$3735</definedName>
    <definedName name="Z_B14E0016_B71A_40BC_AEF3_634C7FAB15E3_.wvu.FilterData" localSheetId="4" hidden="1">Kanalizacja!$A$7:$E$3735</definedName>
    <definedName name="Z_B4A6EF94_BEA3_43D9_B613_CDC3D79DBA6A_.wvu.FilterData" localSheetId="4" hidden="1">Kanalizacja!$A$7:$E$3735</definedName>
    <definedName name="Z_B4A6EF94_BEA3_43D9_B613_CDC3D79DBA6A_.wvu.FilterData" localSheetId="3" hidden="1">Wodociągi!$A$7:$E$4379</definedName>
    <definedName name="Z_B6BE1BFB_7C8C_4A3E_9B21_62C910283475_.wvu.FilterData" localSheetId="3" hidden="1">Wodociągi!$A$7:$E$4379</definedName>
    <definedName name="Z_B6C4A1E3_AEDC_4B36_B1C8_F2289E6A7C6B_.wvu.FilterData" localSheetId="3" hidden="1">Wodociągi!$A$7:$E$4379</definedName>
    <definedName name="Z_B6CEFBCC_727F_4419_9569_2E75F9350702_.wvu.FilterData" localSheetId="4" hidden="1">Kanalizacja!$A$7:$E$3735</definedName>
    <definedName name="Z_B6DB1ED5_A474_48E9_91FF_4520324843C2_.wvu.FilterData" localSheetId="4" hidden="1">Kanalizacja!$A$7:$E$3735</definedName>
    <definedName name="Z_B6E5F833_CFF7_4DBD_997E_7D4C47EFD335_.wvu.FilterData" localSheetId="4" hidden="1">Kanalizacja!$A$7:$E$3735</definedName>
    <definedName name="Z_B6E5F833_CFF7_4DBD_997E_7D4C47EFD335_.wvu.FilterData" localSheetId="3" hidden="1">Wodociągi!$A$7:$E$4379</definedName>
    <definedName name="Z_B6F282C3_87B0_4E28_AE15_47F96EB2292B_.wvu.FilterData" localSheetId="4" hidden="1">Kanalizacja!$A$7:$E$3735</definedName>
    <definedName name="Z_B6F282C3_87B0_4E28_AE15_47F96EB2292B_.wvu.FilterData" localSheetId="3" hidden="1">Wodociągi!$A$7:$E$4379</definedName>
    <definedName name="Z_B7DEB10E_B270_4AD6_800E_46C77D8DD1FF_.wvu.FilterData" localSheetId="4" hidden="1">Kanalizacja!$A$7:$E$3735</definedName>
    <definedName name="Z_B8ED20C2_B945_411B_A276_B68A8061E1EF_.wvu.FilterData" localSheetId="4" hidden="1">Kanalizacja!$A$7:$E$3735</definedName>
    <definedName name="Z_B9B33C32_0CF0_46F4_A0F2_92364C91E3FA_.wvu.FilterData" localSheetId="4" hidden="1">Kanalizacja!$A$7:$E$3735</definedName>
    <definedName name="Z_BA597792_99A7_41A1_A96B_74066C0715E4_.wvu.FilterData" localSheetId="3" hidden="1">Wodociągi!$A$7:$E$4379</definedName>
    <definedName name="Z_BA93D50C_5E0A_4A54_893F_37897EDAA40F_.wvu.FilterData" localSheetId="3" hidden="1">Wodociągi!$A$7:$E$7</definedName>
    <definedName name="Z_BB2755C1_7B12_400A_8E5A_085D672FE51B_.wvu.FilterData" localSheetId="3" hidden="1">Wodociągi!$A$7:$E$4379</definedName>
    <definedName name="Z_BB3B5B32_DBC5_47D4_8EAC_408F55F7745E_.wvu.FilterData" localSheetId="3" hidden="1">Wodociągi!$A$7:$E$4379</definedName>
    <definedName name="Z_BBA5419F_FCFF_4E03_A92B_6DA28B68941F_.wvu.FilterData" localSheetId="4" hidden="1">Kanalizacja!$A$7:$E$3735</definedName>
    <definedName name="Z_BD29B863_1B97_4766_9F65_A41703976528_.wvu.FilterData" localSheetId="3" hidden="1">Wodociągi!$A$7:$E$4379</definedName>
    <definedName name="Z_BD82B9A5_AA7B_4083_84B5_29F95C3A943F_.wvu.FilterData" localSheetId="3" hidden="1">Wodociągi!$A$7:$E$4379</definedName>
    <definedName name="Z_BE3BFF57_2503_4E3E_844B_F9E705C61D24_.wvu.FilterData" localSheetId="4" hidden="1">Kanalizacja!$A$7:$E$3735</definedName>
    <definedName name="Z_BF941732_125B_458C_965E_347EF2F0D1DE_.wvu.Cols" localSheetId="4" hidden="1">Kanalizacja!#REF!</definedName>
    <definedName name="Z_BF941732_125B_458C_965E_347EF2F0D1DE_.wvu.FilterData" localSheetId="4" hidden="1">Kanalizacja!$A$7:$E$3735</definedName>
    <definedName name="Z_BF941732_125B_458C_965E_347EF2F0D1DE_.wvu.FilterData" localSheetId="3" hidden="1">Wodociągi!$A$7:$E$4379</definedName>
    <definedName name="Z_BF941732_125B_458C_965E_347EF2F0D1DE_.wvu.PrintArea" localSheetId="4" hidden="1">Kanalizacja!$A$1:$E$3735</definedName>
    <definedName name="Z_BF9B7142_0E64_4092_A66B_11C50735C575_.wvu.FilterData" localSheetId="4" hidden="1">Kanalizacja!$A$7:$E$3735</definedName>
    <definedName name="Z_BFC26B8B_0153_4E12_AB68_2A89A1F83F22_.wvu.FilterData" localSheetId="4" hidden="1">Kanalizacja!$A$7:$E$3735</definedName>
    <definedName name="Z_C1039C83_20A7_49C3_93EC_ECD50CB3D6E2_.wvu.FilterData" localSheetId="3" hidden="1">Wodociągi!$A$7:$E$4379</definedName>
    <definedName name="Z_C19BA555_8A3F_48BC_AE7B_3ADE0BE9D6B5_.wvu.FilterData" localSheetId="4" hidden="1">Kanalizacja!$A$7:$E$3735</definedName>
    <definedName name="Z_C19BA555_8A3F_48BC_AE7B_3ADE0BE9D6B5_.wvu.FilterData" localSheetId="3" hidden="1">Wodociągi!$A$7:$E$4379</definedName>
    <definedName name="Z_C2A7A3EC_27B8_4D34_8F1A_2B43C1CDF62A_.wvu.FilterData" localSheetId="4" hidden="1">Kanalizacja!$A$7:$E$3735</definedName>
    <definedName name="Z_C2A7A3EC_27B8_4D34_8F1A_2B43C1CDF62A_.wvu.FilterData" localSheetId="3" hidden="1">Wodociągi!$A$7:$E$4379</definedName>
    <definedName name="Z_C36E0B08_5E5B_4F72_BE38_40357A3232F7_.wvu.FilterData" localSheetId="4" hidden="1">Kanalizacja!$A$7:$E$3735</definedName>
    <definedName name="Z_C36E5E54_376D_4498_A44E_8E77275843F9_.wvu.FilterData" localSheetId="3" hidden="1">Wodociągi!$A$7:$E$4379</definedName>
    <definedName name="Z_C4135419_4A87_4122_9078_404785101B09_.wvu.FilterData" localSheetId="4" hidden="1">Kanalizacja!$A$7:$E$3735</definedName>
    <definedName name="Z_C4135419_4A87_4122_9078_404785101B09_.wvu.FilterData" localSheetId="3" hidden="1">Wodociągi!$A$7:$E$4379</definedName>
    <definedName name="Z_C51D733A_4D7C_4D03_8986_EB4854053BE1_.wvu.FilterData" localSheetId="3" hidden="1">Wodociągi!$A$7:$E$4379</definedName>
    <definedName name="Z_C6098E4D_231F_4B4C_80A2_D4E95EE2B92A_.wvu.Cols" localSheetId="0" hidden="1">Sprawdzenie!$F:$I,Sprawdzenie!$K:$N</definedName>
    <definedName name="Z_C6098E4D_231F_4B4C_80A2_D4E95EE2B92A_.wvu.Cols" localSheetId="1" hidden="1">'Sprawdzenie (2)'!$F:$I,'Sprawdzenie (2)'!$K:$N</definedName>
    <definedName name="Z_C6098E4D_231F_4B4C_80A2_D4E95EE2B92A_.wvu.FilterData" localSheetId="4" hidden="1">Kanalizacja!$A$7:$E$3735</definedName>
    <definedName name="Z_C6098E4D_231F_4B4C_80A2_D4E95EE2B92A_.wvu.FilterData" localSheetId="3" hidden="1">Wodociągi!$A$7:$E$4379</definedName>
    <definedName name="Z_C6098E4D_231F_4B4C_80A2_D4E95EE2B92A_.wvu.PrintArea" localSheetId="4" hidden="1">Kanalizacja!$A$1:$E$3735</definedName>
    <definedName name="Z_C6098E4D_231F_4B4C_80A2_D4E95EE2B92A_.wvu.PrintArea" localSheetId="3" hidden="1">Wodociągi!$A$1:$E$4379</definedName>
    <definedName name="Z_C6098E4D_231F_4B4C_80A2_D4E95EE2B92A_.wvu.PrintTitles" localSheetId="4" hidden="1">Kanalizacja!$5:$7</definedName>
    <definedName name="Z_C6098E4D_231F_4B4C_80A2_D4E95EE2B92A_.wvu.PrintTitles" localSheetId="3" hidden="1">Wodociągi!$5:$7</definedName>
    <definedName name="Z_C64C57ED_A154_4EEE_8408_405129B9EFF9_.wvu.FilterData" localSheetId="3" hidden="1">Wodociągi!$A$7:$E$4379</definedName>
    <definedName name="Z_C77F8C98_3449_4120_B0CA_E3F518D3BA79_.wvu.FilterData" localSheetId="4" hidden="1">Kanalizacja!$A$7:$E$3735</definedName>
    <definedName name="Z_C77F8C98_3449_4120_B0CA_E3F518D3BA79_.wvu.FilterData" localSheetId="3" hidden="1">Wodociągi!$A$7:$E$4379</definedName>
    <definedName name="Z_C89A999D_CC64_4622_92F1_97A4FD5B4656_.wvu.FilterData" localSheetId="3" hidden="1">Wodociągi!$A$7:$E$4379</definedName>
    <definedName name="Z_CA74A6C3_C8FA_4AC5_84D9_1A2DF7BA7FD7_.wvu.FilterData" localSheetId="4" hidden="1">Kanalizacja!$A$7:$E$3735</definedName>
    <definedName name="Z_CAB42604_5424_4EB3_9F8E_629D74AB5B2E_.wvu.FilterData" localSheetId="3" hidden="1">Wodociągi!$A$7:$E$4379</definedName>
    <definedName name="Z_CB72416D_4D41_4C42_B579_3659A84B7EFE_.wvu.FilterData" localSheetId="3" hidden="1">Wodociągi!$A$7:$E$4379</definedName>
    <definedName name="Z_CB809D17_1DCF_46B0_97A3_2EC887258E6A_.wvu.FilterData" localSheetId="3" hidden="1">Wodociągi!$A$7:$E$4379</definedName>
    <definedName name="Z_CE598734_6636_440E_A63C_5812B6D10C81_.wvu.FilterData" localSheetId="4" hidden="1">Kanalizacja!$A$7:$E$3735</definedName>
    <definedName name="Z_CE598734_6636_440E_A63C_5812B6D10C81_.wvu.FilterData" localSheetId="3" hidden="1">Wodociągi!$A$7:$E$4379</definedName>
    <definedName name="Z_CE86EE5A_AD43_459B_B8D8_78010C1CF409_.wvu.FilterData" localSheetId="4" hidden="1">Kanalizacja!$A$7:$E$3735</definedName>
    <definedName name="Z_CEFC8A23_4FBD_4554_9B22_725374E304DC_.wvu.FilterData" localSheetId="4" hidden="1">Kanalizacja!$A$7:$E$3735</definedName>
    <definedName name="Z_D172AE02_857F_4DF7_B92F_9D9B559137CD_.wvu.FilterData" localSheetId="4" hidden="1">Kanalizacja!$A$7:$E$3735</definedName>
    <definedName name="Z_D172AE02_857F_4DF7_B92F_9D9B559137CD_.wvu.FilterData" localSheetId="3" hidden="1">Wodociągi!$A$7:$E$4379</definedName>
    <definedName name="Z_D1BDC758_9D01_4B1B_8506_A5EAD41FB0EB_.wvu.FilterData" localSheetId="3" hidden="1">Wodociągi!$A$7:$E$4379</definedName>
    <definedName name="Z_D26DF71A_C0AB_460F_AB88_D99950805ED6_.wvu.FilterData" localSheetId="4" hidden="1">Kanalizacja!$A$7:$E$3735</definedName>
    <definedName name="Z_D26DF71A_C0AB_460F_AB88_D99950805ED6_.wvu.FilterData" localSheetId="3" hidden="1">Wodociągi!$A$7:$E$4379</definedName>
    <definedName name="Z_D3C55740_9F46_4B63_A0D3_BC6E5F05B59B_.wvu.FilterData" localSheetId="3" hidden="1">Wodociągi!$A$7:$E$4379</definedName>
    <definedName name="Z_D42B6DB6_5116_4E67_8F9C_85CB92F47614_.wvu.FilterData" localSheetId="4" hidden="1">Kanalizacja!$A$7:$E$3735</definedName>
    <definedName name="Z_D42B6DB6_5116_4E67_8F9C_85CB92F47614_.wvu.FilterData" localSheetId="3" hidden="1">Wodociągi!$A$7:$E$4379</definedName>
    <definedName name="Z_D4F4725E_C93C_4BF6_8AF2_311A33C29CEE_.wvu.FilterData" localSheetId="4" hidden="1">Kanalizacja!$A$7:$E$3735</definedName>
    <definedName name="Z_D4F4725E_C93C_4BF6_8AF2_311A33C29CEE_.wvu.FilterData" localSheetId="3" hidden="1">Wodociągi!$A$7:$E$4379</definedName>
    <definedName name="Z_D510FA35_18F6_4517_8ACC_287C2F1DD526_.wvu.Cols" localSheetId="4" hidden="1">Kanalizacja!#REF!</definedName>
    <definedName name="Z_D510FA35_18F6_4517_8ACC_287C2F1DD526_.wvu.Cols" localSheetId="3" hidden="1">Wodociągi!#REF!</definedName>
    <definedName name="Z_D510FA35_18F6_4517_8ACC_287C2F1DD526_.wvu.FilterData" localSheetId="4" hidden="1">Kanalizacja!$A$7:$E$3735</definedName>
    <definedName name="Z_D510FA35_18F6_4517_8ACC_287C2F1DD526_.wvu.FilterData" localSheetId="3" hidden="1">Wodociągi!$A$7:$E$4379</definedName>
    <definedName name="Z_D510FA35_18F6_4517_8ACC_287C2F1DD526_.wvu.PrintArea" localSheetId="4" hidden="1">Kanalizacja!$A$1:$E$3735</definedName>
    <definedName name="Z_D510FA35_18F6_4517_8ACC_287C2F1DD526_.wvu.PrintArea" localSheetId="3" hidden="1">Wodociągi!$A$1:$E$4379</definedName>
    <definedName name="Z_D510FA35_18F6_4517_8ACC_287C2F1DD526_.wvu.PrintTitles" localSheetId="4" hidden="1">Kanalizacja!$5:$7</definedName>
    <definedName name="Z_D5EAFD6F_D31B_4FE2_8767_54A98FB2680C_.wvu.FilterData" localSheetId="3" hidden="1">Wodociągi!$A$7:$E$4379</definedName>
    <definedName name="Z_D6CAF3A7_A1F6_4795_B020_8AB966A3A5F4_.wvu.FilterData" localSheetId="3" hidden="1">Wodociągi!$A$7:$E$4379</definedName>
    <definedName name="Z_D79C07EB_240E_4D9E_AD3A_940222D38A67_.wvu.FilterData" localSheetId="4" hidden="1">Kanalizacja!$A$7:$E$3735</definedName>
    <definedName name="Z_D79C07EB_240E_4D9E_AD3A_940222D38A67_.wvu.FilterData" localSheetId="3" hidden="1">Wodociągi!$A$7:$E$4379</definedName>
    <definedName name="Z_D8D0BCD2_F1E3_4F44_AE96_983AF8E08E79_.wvu.FilterData" localSheetId="4" hidden="1">Kanalizacja!$A$7:$E$3735</definedName>
    <definedName name="Z_D8D0BCD2_F1E3_4F44_AE96_983AF8E08E79_.wvu.FilterData" localSheetId="3" hidden="1">Wodociągi!$A$7:$E$4379</definedName>
    <definedName name="Z_DA084D59_5B0B_48B0_BD02_3A94C551E3A5_.wvu.FilterData" localSheetId="3" hidden="1">Wodociągi!$A$7:$E$4379</definedName>
    <definedName name="Z_DB1761E3_9ECE_4349_8F67_BBC7BA8442DB_.wvu.FilterData" localSheetId="4" hidden="1">Kanalizacja!$A$7:$E$3735</definedName>
    <definedName name="Z_DBF22116_A309_4AC5_8701_7D6457F1C44B_.wvu.FilterData" localSheetId="3" hidden="1">Wodociągi!$A$7:$E$4379</definedName>
    <definedName name="Z_DD0CCC35_130B_43C6_833A_CC22EE614CAB_.wvu.FilterData" localSheetId="4" hidden="1">Kanalizacja!$A$7:$E$3735</definedName>
    <definedName name="Z_DD0CCC35_130B_43C6_833A_CC22EE614CAB_.wvu.FilterData" localSheetId="3" hidden="1">Wodociągi!$A$7:$E$4379</definedName>
    <definedName name="Z_DD10922D_3D4E_47C9_88A9_8943B75DAF05_.wvu.FilterData" localSheetId="4" hidden="1">Kanalizacja!$A$7:$E$3735</definedName>
    <definedName name="Z_DD10922D_3D4E_47C9_88A9_8943B75DAF05_.wvu.FilterData" localSheetId="3" hidden="1">Wodociągi!$A$7:$E$4379</definedName>
    <definedName name="Z_DD4C035E_5E32_4D05_8BFF_F547EE32FDC9_.wvu.FilterData" localSheetId="4" hidden="1">Kanalizacja!$A$7:$E$3735</definedName>
    <definedName name="Z_DD4C035E_5E32_4D05_8BFF_F547EE32FDC9_.wvu.FilterData" localSheetId="3" hidden="1">Wodociągi!$A$7:$E$4379</definedName>
    <definedName name="Z_DD62168B_83C6_408A_BAE5_FCFBBE9C2911_.wvu.FilterData" localSheetId="4" hidden="1">Kanalizacja!$A$7:$E$3735</definedName>
    <definedName name="Z_DE90F0A8_C7B3_47C2_86D9_1BB1C371A8D0_.wvu.FilterData" localSheetId="4" hidden="1">Kanalizacja!$A$7:$E$3735</definedName>
    <definedName name="Z_DE90F0A8_C7B3_47C2_86D9_1BB1C371A8D0_.wvu.FilterData" localSheetId="3" hidden="1">Wodociągi!$A$7:$E$4379</definedName>
    <definedName name="Z_DE98F1CA_7E3A_4998_9993_E3A1A02839E2_.wvu.FilterData" localSheetId="4" hidden="1">Kanalizacja!$A$7:$E$3735</definedName>
    <definedName name="Z_DE98F1CA_7E3A_4998_9993_E3A1A02839E2_.wvu.FilterData" localSheetId="3" hidden="1">Wodociągi!$A$7:$E$4379</definedName>
    <definedName name="Z_E0A35AF4_AEDC_4911_A2C1_7F2040EC6D8B_.wvu.FilterData" localSheetId="4" hidden="1">Kanalizacja!$A$7:$E$3735</definedName>
    <definedName name="Z_E125FC07_3DAA_4EA4_A019_32200337832E_.wvu.FilterData" localSheetId="4" hidden="1">Kanalizacja!$A$7:$E$3735</definedName>
    <definedName name="Z_E125FC07_3DAA_4EA4_A019_32200337832E_.wvu.FilterData" localSheetId="3" hidden="1">Wodociągi!$A$7:$E$4379</definedName>
    <definedName name="Z_E1628402_174A_43E7_AF99_E701330AC6C8_.wvu.FilterData" localSheetId="4" hidden="1">Kanalizacja!$A$7:$E$3735</definedName>
    <definedName name="Z_E1F3FEF8_6C8E_4B39_853F_C5410664E838_.wvu.FilterData" localSheetId="4" hidden="1">Kanalizacja!$A$7:$E$3735</definedName>
    <definedName name="Z_E1F3FEF8_6C8E_4B39_853F_C5410664E838_.wvu.FilterData" localSheetId="3" hidden="1">Wodociągi!$A$7:$E$4379</definedName>
    <definedName name="Z_E335D8E2_FC02_4A8E_BE1A_4B04939C3BC6_.wvu.FilterData" localSheetId="4" hidden="1">Kanalizacja!$A$7:$E$3735</definedName>
    <definedName name="Z_E335D8E2_FC02_4A8E_BE1A_4B04939C3BC6_.wvu.FilterData" localSheetId="3" hidden="1">Wodociągi!$A$7:$E$4379</definedName>
    <definedName name="Z_E5DA5D56_C4CF_41FA_9EFD_386BF2527CF6_.wvu.FilterData" localSheetId="4" hidden="1">Kanalizacja!$A$7:$E$3735</definedName>
    <definedName name="Z_E5DA5D56_C4CF_41FA_9EFD_386BF2527CF6_.wvu.FilterData" localSheetId="3" hidden="1">Wodociągi!$A$7:$E$4379</definedName>
    <definedName name="Z_E65743C9_6437_47F4_BCDE_73F6D6DB1867_.wvu.FilterData" localSheetId="4" hidden="1">Kanalizacja!$A$7:$E$3735</definedName>
    <definedName name="Z_E7159040_DA33_4A86_9377_C30B966E93D7_.wvu.FilterData" localSheetId="4" hidden="1">Kanalizacja!$A$7:$E$3735</definedName>
    <definedName name="Z_E934D2A4_8EAC_49A4_AB6E_586503BA4147_.wvu.FilterData" localSheetId="4" hidden="1">Kanalizacja!$A$7:$E$3735</definedName>
    <definedName name="Z_E934D2A4_8EAC_49A4_AB6E_586503BA4147_.wvu.FilterData" localSheetId="3" hidden="1">Wodociągi!$A$7:$E$8</definedName>
    <definedName name="Z_EB7CD16F_83FD_41A6_B2EC_FB5C530DC1C3_.wvu.FilterData" localSheetId="4" hidden="1">Kanalizacja!$A$7:$E$3735</definedName>
    <definedName name="Z_EBEBCE6F_6556_4114_BDC1_95E1DEA44179_.wvu.FilterData" localSheetId="4" hidden="1">Kanalizacja!$A$7:$E$3735</definedName>
    <definedName name="Z_EBEBCE6F_6556_4114_BDC1_95E1DEA44179_.wvu.FilterData" localSheetId="3" hidden="1">Wodociągi!$A$7:$E$4379</definedName>
    <definedName name="Z_EC2B99E4_50BE_4AA1_A812_EFFF028695A8_.wvu.FilterData" localSheetId="3" hidden="1">Wodociągi!$A$7:$E$4379</definedName>
    <definedName name="Z_ED45C79B_856E_4655_9C9E_9D61D3B6D287_.wvu.FilterData" localSheetId="3" hidden="1">Wodociągi!$A$7:$E$4379</definedName>
    <definedName name="Z_EE003156_090C_45DB_9114_92F3FD54F783_.wvu.FilterData" localSheetId="3" hidden="1">Wodociągi!$A$7:$E$7</definedName>
    <definedName name="Z_EE0454B5_3ED4_42D3_88C0_7AE9C5332636_.wvu.FilterData" localSheetId="3" hidden="1">Wodociągi!$A$7:$E$4379</definedName>
    <definedName name="Z_EE8796CD_815F_43D9_A04C_5A4371461F16_.wvu.FilterData" localSheetId="4" hidden="1">Kanalizacja!$A$7:$E$3735</definedName>
    <definedName name="Z_EE8796CD_815F_43D9_A04C_5A4371461F16_.wvu.FilterData" localSheetId="3" hidden="1">Wodociągi!$A$7:$E$4379</definedName>
    <definedName name="Z_EEDFEE70_A9E3_4592_BF5B_3075AEC37B3C_.wvu.FilterData" localSheetId="4" hidden="1">Kanalizacja!$A$7:$E$3735</definedName>
    <definedName name="Z_EEDFEE70_A9E3_4592_BF5B_3075AEC37B3C_.wvu.FilterData" localSheetId="3" hidden="1">Wodociągi!$A$7:$E$4379</definedName>
    <definedName name="Z_EF041FF4_8C49_4673_A113_EDCA06635B6F_.wvu.FilterData" localSheetId="4" hidden="1">Kanalizacja!$A$7:$E$3735</definedName>
    <definedName name="Z_EF041FF4_8C49_4673_A113_EDCA06635B6F_.wvu.FilterData" localSheetId="3" hidden="1">Wodociągi!$A$7:$E$4379</definedName>
    <definedName name="Z_EFC3179A_2661_4125_884B_CC544C242540_.wvu.FilterData" localSheetId="4" hidden="1">Kanalizacja!$A$7:$E$3735</definedName>
    <definedName name="Z_F02ACFB2_E9AD_479A_9904_E54F7F1D562D_.wvu.FilterData" localSheetId="3" hidden="1">Wodociągi!$A$7:$E$4379</definedName>
    <definedName name="Z_F082A86E_CA4A_45E5_8002_AC707C5472E8_.wvu.FilterData" localSheetId="3" hidden="1">Wodociągi!$A$7:$E$4379</definedName>
    <definedName name="Z_F0F30536_D75E_4C71_9956_30FBD10F45F4_.wvu.FilterData" localSheetId="4" hidden="1">Kanalizacja!$A$7:$E$3735</definedName>
    <definedName name="Z_F0F30536_D75E_4C71_9956_30FBD10F45F4_.wvu.FilterData" localSheetId="3" hidden="1">Wodociągi!$A$7:$E$4379</definedName>
    <definedName name="Z_F12D84DC_DDB0_493A_9422_0A1A01040E11_.wvu.FilterData" localSheetId="4" hidden="1">Kanalizacja!$A$7:$E$3735</definedName>
    <definedName name="Z_F12D84DC_DDB0_493A_9422_0A1A01040E11_.wvu.FilterData" localSheetId="3" hidden="1">Wodociągi!$A$7:$E$4379</definedName>
    <definedName name="Z_F1964952_EEAB_4711_A2C1_F631F5A20CEF_.wvu.FilterData" localSheetId="4" hidden="1">Kanalizacja!$A$7:$E$3735</definedName>
    <definedName name="Z_F1964952_EEAB_4711_A2C1_F631F5A20CEF_.wvu.FilterData" localSheetId="3" hidden="1">Wodociągi!$A$7:$E$4379</definedName>
    <definedName name="Z_F24D1697_5C33_4C1B_A807_072C411342F0_.wvu.FilterData" localSheetId="3" hidden="1">Wodociągi!$A$7:$E$4379</definedName>
    <definedName name="Z_F2BDFDB8_F8A2_4164_B407_BC91592AB9D8_.wvu.FilterData" localSheetId="4" hidden="1">Kanalizacja!$A$7:$E$3735</definedName>
    <definedName name="Z_F2BDFDB8_F8A2_4164_B407_BC91592AB9D8_.wvu.FilterData" localSheetId="3" hidden="1">Wodociągi!$A$7:$E$4379</definedName>
    <definedName name="Z_F384A9D6_D401_405A_B8C4_5C19E3F8D991_.wvu.FilterData" localSheetId="4" hidden="1">Kanalizacja!$A$7:$E$3735</definedName>
    <definedName name="Z_F4B75FE9_57AC_44F2_8874_152E2975C81E_.wvu.FilterData" localSheetId="4" hidden="1">Kanalizacja!$A$7:$E$3735</definedName>
    <definedName name="Z_F4B75FE9_57AC_44F2_8874_152E2975C81E_.wvu.FilterData" localSheetId="3" hidden="1">Wodociągi!$A$7:$E$4379</definedName>
    <definedName name="Z_F52FCE3C_FF01_4EE9_84AF_9D8224A537C1_.wvu.Cols" localSheetId="4" hidden="1">Kanalizacja!#REF!</definedName>
    <definedName name="Z_F52FCE3C_FF01_4EE9_84AF_9D8224A537C1_.wvu.Cols" localSheetId="3" hidden="1">Wodociągi!#REF!</definedName>
    <definedName name="Z_F52FCE3C_FF01_4EE9_84AF_9D8224A537C1_.wvu.FilterData" localSheetId="4" hidden="1">Kanalizacja!$A$7:$E$3735</definedName>
    <definedName name="Z_F52FCE3C_FF01_4EE9_84AF_9D8224A537C1_.wvu.FilterData" localSheetId="3" hidden="1">Wodociągi!$A$7:$E$4379</definedName>
    <definedName name="Z_F52FCE3C_FF01_4EE9_84AF_9D8224A537C1_.wvu.PrintArea" localSheetId="4" hidden="1">Kanalizacja!$A$1:$E$3735</definedName>
    <definedName name="Z_F66AC6F6_27CD_408A_A2D3_2C49A6942078_.wvu.FilterData" localSheetId="4" hidden="1">Kanalizacja!$A$7:$E$3735</definedName>
    <definedName name="Z_F66AC6F6_27CD_408A_A2D3_2C49A6942078_.wvu.FilterData" localSheetId="3" hidden="1">Wodociągi!$A$7:$E$4379</definedName>
    <definedName name="Z_F8C116F4_C80D_4F84_9301_CE5F435DC93F_.wvu.FilterData" localSheetId="3" hidden="1">Wodociągi!$A$7:$E$4379</definedName>
    <definedName name="Z_F9A44C78_D1DB_46D7_BE98_75E52414174C_.wvu.Cols" localSheetId="4" hidden="1">Kanalizacja!#REF!</definedName>
    <definedName name="Z_F9A44C78_D1DB_46D7_BE98_75E52414174C_.wvu.Cols" localSheetId="3" hidden="1">Wodociągi!#REF!</definedName>
    <definedName name="Z_F9A44C78_D1DB_46D7_BE98_75E52414174C_.wvu.FilterData" localSheetId="4" hidden="1">Kanalizacja!$A$7:$E$3735</definedName>
    <definedName name="Z_F9A44C78_D1DB_46D7_BE98_75E52414174C_.wvu.FilterData" localSheetId="3" hidden="1">Wodociągi!$A$7:$E$4379</definedName>
    <definedName name="Z_F9A44C78_D1DB_46D7_BE98_75E52414174C_.wvu.PrintArea" localSheetId="4" hidden="1">Kanalizacja!$A$1:$E$3735</definedName>
    <definedName name="Z_F9A44C78_D1DB_46D7_BE98_75E52414174C_.wvu.PrintArea" localSheetId="3" hidden="1">Wodociągi!$A$1:$E$4379</definedName>
    <definedName name="Z_F9A44C78_D1DB_46D7_BE98_75E52414174C_.wvu.PrintTitles" localSheetId="4" hidden="1">Kanalizacja!$5:$7</definedName>
    <definedName name="Z_F9A44C78_D1DB_46D7_BE98_75E52414174C_.wvu.PrintTitles" localSheetId="3" hidden="1">Wodociągi!$5:$7</definedName>
    <definedName name="Z_FA050018_F791_4C2F_8AD2_66CC3A895F4C_.wvu.FilterData" localSheetId="4" hidden="1">Kanalizacja!$A$7:$E$3735</definedName>
    <definedName name="Z_FA050018_F791_4C2F_8AD2_66CC3A895F4C_.wvu.FilterData" localSheetId="3" hidden="1">Wodociągi!$A$7:$E$4379</definedName>
    <definedName name="Z_FA8B5F93_A00A_4095_B856_E8974827702D_.wvu.FilterData" localSheetId="4" hidden="1">Kanalizacja!$A$7:$E$3735</definedName>
    <definedName name="Z_FBD79B71_7079_4001_AB00_103EFDB80E63_.wvu.FilterData" localSheetId="4" hidden="1">Kanalizacja!$A$7:$E$3735</definedName>
    <definedName name="Z_FCBE474D_6DCE_40CB_A0ED_75FB51DD071C_.wvu.FilterData" localSheetId="4" hidden="1">Kanalizacja!$A$7:$E$3735</definedName>
    <definedName name="Z_FEC8CF15_D1DC_40F5_98D8_251350BCB659_.wvu.FilterData" localSheetId="3" hidden="1">Wodociągi!$A$7:$E$4379</definedName>
    <definedName name="Z_FFE7E477_67FA_423C_BE1E_31AB012B3982_.wvu.Cols" localSheetId="4" hidden="1">Kanalizacja!#REF!,Kanalizacja!#REF!,Kanalizacja!#REF!</definedName>
    <definedName name="Z_FFE7E477_67FA_423C_BE1E_31AB012B3982_.wvu.Cols" localSheetId="0" hidden="1">Sprawdzenie!$F:$I,Sprawdzenie!$K:$N</definedName>
    <definedName name="Z_FFE7E477_67FA_423C_BE1E_31AB012B3982_.wvu.Cols" localSheetId="1" hidden="1">'Sprawdzenie (2)'!$F:$I,'Sprawdzenie (2)'!$K:$N</definedName>
    <definedName name="Z_FFE7E477_67FA_423C_BE1E_31AB012B3982_.wvu.Cols" localSheetId="3" hidden="1">Wodociągi!#REF!</definedName>
    <definedName name="Z_FFE7E477_67FA_423C_BE1E_31AB012B3982_.wvu.FilterData" localSheetId="4" hidden="1">Kanalizacja!$A$7:$E$3735</definedName>
    <definedName name="Z_FFE7E477_67FA_423C_BE1E_31AB012B3982_.wvu.FilterData" localSheetId="3" hidden="1">Wodociągi!$A$7:$E$4379</definedName>
    <definedName name="Z_FFE7E477_67FA_423C_BE1E_31AB012B3982_.wvu.PrintArea" localSheetId="4" hidden="1">Kanalizacja!$A$1:$E$3735</definedName>
    <definedName name="Z_FFE7E477_67FA_423C_BE1E_31AB012B3982_.wvu.PrintArea" localSheetId="3" hidden="1">Wodociągi!$A$1:$E$4379</definedName>
    <definedName name="Z_FFE7E477_67FA_423C_BE1E_31AB012B3982_.wvu.PrintTitles" localSheetId="4" hidden="1">Kanalizacja!$5:$7</definedName>
    <definedName name="Z_FFE7E477_67FA_423C_BE1E_31AB012B3982_.wvu.PrintTitles" localSheetId="3" hidden="1">Wodociągi!$5:$7</definedName>
  </definedNames>
  <calcPr calcId="162913"/>
  <customWorkbookViews>
    <customWorkbookView name="d.kuzawinski - Widok osobisty" guid="{94087DED-A9A3-4380-B961-3F57BB2E9B69}" mergeInterval="0" personalView="1" maximized="1" xWindow="1" yWindow="1" windowWidth="1276" windowHeight="800" tabRatio="894" activeSheetId="3"/>
    <customWorkbookView name="m.grzelak - Widok osobisty" guid="{9E6F83DB-39C5-4266-9090-C33AF35849B8}" mergeInterval="0" personalView="1" maximized="1" xWindow="1" yWindow="1" windowWidth="1436" windowHeight="676" tabRatio="894" activeSheetId="3"/>
    <customWorkbookView name="Jałocha Sylwia - Widok osobisty" guid="{8CC4D242-672B-4D93-954F-907111CA10B1}" mergeInterval="0" personalView="1" maximized="1" xWindow="-8" yWindow="-8" windowWidth="1936" windowHeight="1056" tabRatio="926" activeSheetId="4"/>
    <customWorkbookView name="Magdalena - Widok osobisty" guid="{F9A44C78-D1DB-46D7-BE98-75E52414174C}" mergeInterval="0" personalView="1" maximized="1" xWindow="1" yWindow="1" windowWidth="1436" windowHeight="676" tabRatio="749" activeSheetId="3"/>
    <customWorkbookView name="m.skolmowska - Widok osobisty" guid="{57DCA2E4-5332-4DB0-B2A8-C75CE24CB417}" mergeInterval="0" personalView="1" maximized="1" windowWidth="1436" windowHeight="697" tabRatio="955" activeSheetId="3"/>
    <customWorkbookView name="hofmana - Widok osobisty" guid="{F52FCE3C-FF01-4EE9-84AF-9D8224A537C1}" mergeInterval="0" personalView="1" xWindow="4" yWindow="23" windowWidth="1260" windowHeight="389" tabRatio="875" activeSheetId="4"/>
    <customWorkbookView name="trzewika - Widok osobisty" guid="{E8E7F702-4FA6-4C30-A727-D27962ADF4F9}" mergeInterval="0" personalView="1" maximized="1" windowWidth="1148" windowHeight="666" tabRatio="875" activeSheetId="3"/>
    <customWorkbookView name="radzikoa - Widok osobisty" guid="{BF941732-125B-458C-965E-347EF2F0D1DE}" mergeInterval="0" personalView="1" maximized="1" windowWidth="1020" windowHeight="543" activeSheetId="6"/>
    <customWorkbookView name="sgaskiewicz - Widok osobisty" guid="{9F3069A5-2DEA-4A59-AA3A-0787D143BDE3}" mergeInterval="0" personalView="1" maximized="1" windowWidth="1276" windowHeight="848" tabRatio="875" activeSheetId="4"/>
    <customWorkbookView name="sawickak - Widok osobisty" guid="{09E52EC7-1275-49AB-9D7E-4DC8D56F5C72}" mergeInterval="0" personalView="1" maximized="1" windowWidth="1148" windowHeight="665" tabRatio="875" activeSheetId="4"/>
    <customWorkbookView name="mpwikIT - Widok osobisty" guid="{86BEF2D0-3B8E-44A1-8261-964C53E27892}" mergeInterval="0" personalView="1" maximized="1" windowWidth="1020" windowHeight="592" activeSheetId="6"/>
    <customWorkbookView name="m.banasiak - Widok osobisty" guid="{7B329339-174D-4849-BA45-A8CE6B0AB517}" mergeInterval="0" personalView="1" maximized="1" windowWidth="1020" windowHeight="566" activeSheetId="3"/>
    <customWorkbookView name="a.gniado - Widok osobisty" guid="{5BB2B188-3F8E-43E3-90EC-3EE34E4B7673}" mergeInterval="0" personalView="1" maximized="1" windowWidth="1276" windowHeight="792" activeSheetId="4" showComments="commIndAndComment"/>
    <customWorkbookView name="s.gaskiewicz - Widok osobisty" guid="{15B858FF-C7B8-43A7-B7F1-19D6031584CF}" mergeInterval="0" personalView="1" maximized="1" windowWidth="1020" windowHeight="592" tabRatio="813" activeSheetId="3" showComments="commIndAndComment"/>
    <customWorkbookView name="majewska - Widok osobisty" guid="{333BED20-ED8D-4F02-9343-BB133754E9BA}" mergeInterval="0" personalView="1" maximized="1" windowWidth="969" windowHeight="594" activeSheetId="3"/>
    <customWorkbookView name="MPWIK - Widok osobisty" guid="{D510FA35-18F6-4517-8ACC-287C2F1DD526}" mergeInterval="0" personalView="1" maximized="1" xWindow="1" yWindow="1" windowWidth="1276" windowHeight="800" tabRatio="818" activeSheetId="3"/>
    <customWorkbookView name="Krzyczkowski Arkadiusz - Widok osobisty" guid="{0DCD8C3D-8980-4839-B968-5FAC5FFEB100}" mergeInterval="0" personalView="1" maximized="1" xWindow="1272" yWindow="-8" windowWidth="1456" windowHeight="876" tabRatio="791" activeSheetId="1"/>
    <customWorkbookView name="Kacprzak Paulina - Widok osobisty" guid="{C6098E4D-231F-4B4C-80A2-D4E95EE2B92A}" mergeInterval="0" personalView="1" maximized="1" xWindow="-8" yWindow="-8" windowWidth="1936" windowHeight="1056" tabRatio="826" activeSheetId="4"/>
    <customWorkbookView name="Grzelak Magdalena - Widok osobisty" guid="{FFE7E477-67FA-423C-BE1E-31AB012B3982}" mergeInterval="0" personalView="1" maximized="1" xWindow="-8" yWindow="-8" windowWidth="1936" windowHeight="1066" tabRatio="923" activeSheetId="3"/>
    <customWorkbookView name="Kuzawiński Dariusz - Widok osobisty" guid="{2178014D-9406-41C4-823D-4E0B34C0D69A}" mergeInterval="0" personalView="1" maximized="1" xWindow="-8" yWindow="-8" windowWidth="1936" windowHeight="1056" tabRatio="717" activeSheetId="3"/>
  </customWorkbookViews>
</workbook>
</file>

<file path=xl/calcChain.xml><?xml version="1.0" encoding="utf-8"?>
<calcChain xmlns="http://schemas.openxmlformats.org/spreadsheetml/2006/main">
  <c r="AE29" i="22" l="1"/>
  <c r="AD29" i="22"/>
  <c r="AC29" i="22"/>
  <c r="AB29" i="22"/>
  <c r="AA29" i="22"/>
  <c r="Z29" i="22"/>
  <c r="Y29" i="22"/>
  <c r="Y127" i="22" s="1"/>
  <c r="Y126" i="22" s="1"/>
  <c r="X29" i="22"/>
  <c r="X127" i="22" s="1"/>
  <c r="X126" i="22" s="1"/>
  <c r="W29" i="22"/>
  <c r="W127" i="22" s="1"/>
  <c r="W126" i="22" s="1"/>
  <c r="V29" i="22"/>
  <c r="V127" i="22" s="1"/>
  <c r="U29" i="22"/>
  <c r="U127" i="22" s="1"/>
  <c r="U126" i="22" s="1"/>
  <c r="T29" i="22"/>
  <c r="S29" i="22"/>
  <c r="S127" i="22" s="1"/>
  <c r="S126" i="22" s="1"/>
  <c r="R29" i="22"/>
  <c r="R127" i="22" s="1"/>
  <c r="R126" i="22" s="1"/>
  <c r="Q29" i="22"/>
  <c r="Q127" i="22" s="1"/>
  <c r="Q126" i="22" s="1"/>
  <c r="P29" i="22"/>
  <c r="P127" i="22" s="1"/>
  <c r="P126" i="22" s="1"/>
  <c r="O29" i="22"/>
  <c r="N29" i="22"/>
  <c r="M29" i="22"/>
  <c r="M127" i="22" s="1"/>
  <c r="M126" i="22" s="1"/>
  <c r="L29" i="22"/>
  <c r="K29" i="22"/>
  <c r="K127" i="22" s="1"/>
  <c r="K126" i="22" s="1"/>
  <c r="J29" i="22"/>
  <c r="J127" i="22" s="1"/>
  <c r="J126" i="22" s="1"/>
  <c r="I29" i="22"/>
  <c r="I127" i="22" s="1"/>
  <c r="I126" i="22" s="1"/>
  <c r="H29" i="22"/>
  <c r="H127" i="22" s="1"/>
  <c r="H126" i="22" s="1"/>
  <c r="G29" i="22"/>
  <c r="F29" i="22"/>
  <c r="F127" i="22" s="1"/>
  <c r="F126" i="22" s="1"/>
  <c r="E29" i="22"/>
  <c r="E127" i="22" s="1"/>
  <c r="E126" i="22" s="1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31" i="22"/>
  <c r="D129" i="22" s="1"/>
  <c r="D128" i="22" s="1"/>
  <c r="D29" i="22"/>
  <c r="D127" i="22" s="1"/>
  <c r="D126" i="22" s="1"/>
  <c r="D28" i="22"/>
  <c r="Z127" i="22"/>
  <c r="Z126" i="22" s="1"/>
  <c r="T127" i="22"/>
  <c r="T126" i="22" s="1"/>
  <c r="O127" i="22"/>
  <c r="O126" i="22" s="1"/>
  <c r="N127" i="22"/>
  <c r="N126" i="22" s="1"/>
  <c r="L127" i="22"/>
  <c r="L126" i="22" s="1"/>
  <c r="G127" i="22"/>
  <c r="G126" i="22" s="1"/>
  <c r="AD127" i="22" l="1"/>
  <c r="AD126" i="22" s="1"/>
  <c r="V126" i="22"/>
  <c r="AE127" i="22"/>
  <c r="AE126" i="22" s="1"/>
  <c r="AG145" i="21" l="1"/>
  <c r="AF145" i="21"/>
  <c r="AE145" i="21"/>
  <c r="AD145" i="21"/>
  <c r="AC145" i="21"/>
  <c r="AB145" i="21"/>
  <c r="AA145" i="21"/>
  <c r="Z145" i="21"/>
  <c r="Y145" i="21"/>
  <c r="X145" i="21"/>
  <c r="W145" i="21"/>
  <c r="V145" i="21"/>
  <c r="U145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AG144" i="21"/>
  <c r="AF144" i="21"/>
  <c r="AE144" i="21"/>
  <c r="AD144" i="21"/>
  <c r="AC144" i="21"/>
  <c r="AB144" i="21"/>
  <c r="AA144" i="21"/>
  <c r="Z144" i="21"/>
  <c r="Y144" i="21"/>
  <c r="X144" i="21"/>
  <c r="W144" i="21"/>
  <c r="V144" i="21"/>
  <c r="U144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AG143" i="21"/>
  <c r="AF143" i="21"/>
  <c r="AE143" i="21"/>
  <c r="AD143" i="21"/>
  <c r="AC143" i="21"/>
  <c r="AB143" i="21"/>
  <c r="AA143" i="21"/>
  <c r="Z143" i="21"/>
  <c r="Y143" i="21"/>
  <c r="X143" i="21"/>
  <c r="W143" i="21"/>
  <c r="V143" i="21"/>
  <c r="U143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AG142" i="21"/>
  <c r="AF142" i="21"/>
  <c r="AE142" i="21"/>
  <c r="AD142" i="21"/>
  <c r="AC142" i="21"/>
  <c r="AB142" i="21"/>
  <c r="AA142" i="21"/>
  <c r="Z142" i="21"/>
  <c r="Y142" i="21"/>
  <c r="X142" i="21"/>
  <c r="W142" i="21"/>
  <c r="V142" i="21"/>
  <c r="U142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S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AG140" i="21"/>
  <c r="AF140" i="21"/>
  <c r="AE140" i="21"/>
  <c r="AD140" i="21"/>
  <c r="AC140" i="21"/>
  <c r="AB140" i="21"/>
  <c r="AA140" i="21"/>
  <c r="Z140" i="21"/>
  <c r="Y140" i="21"/>
  <c r="X140" i="21"/>
  <c r="W140" i="21"/>
  <c r="V140" i="21"/>
  <c r="U140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AG139" i="21"/>
  <c r="AF139" i="21"/>
  <c r="AE139" i="21"/>
  <c r="AD139" i="21"/>
  <c r="AC139" i="21"/>
  <c r="AB139" i="21"/>
  <c r="AA139" i="21"/>
  <c r="Z139" i="21"/>
  <c r="Y139" i="21"/>
  <c r="X139" i="21"/>
  <c r="W139" i="21"/>
  <c r="V139" i="21"/>
  <c r="U139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U138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AG137" i="21"/>
  <c r="AF137" i="21"/>
  <c r="AE137" i="21"/>
  <c r="AD137" i="21"/>
  <c r="AC137" i="21"/>
  <c r="AB137" i="21"/>
  <c r="AA137" i="21"/>
  <c r="Z137" i="21"/>
  <c r="Y137" i="21"/>
  <c r="X137" i="21"/>
  <c r="W137" i="21"/>
  <c r="V137" i="21"/>
  <c r="U137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AG136" i="21"/>
  <c r="AF136" i="21"/>
  <c r="AE136" i="21"/>
  <c r="AD136" i="21"/>
  <c r="AC136" i="21"/>
  <c r="AB136" i="21"/>
  <c r="AA136" i="21"/>
  <c r="Z136" i="21"/>
  <c r="Y136" i="21"/>
  <c r="X136" i="21"/>
  <c r="W136" i="21"/>
  <c r="V136" i="21"/>
  <c r="U136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AG135" i="21"/>
  <c r="AF135" i="21"/>
  <c r="AE135" i="21"/>
  <c r="AD135" i="21"/>
  <c r="AC135" i="21"/>
  <c r="AB135" i="21"/>
  <c r="AA135" i="21"/>
  <c r="Z135" i="21"/>
  <c r="Y135" i="21"/>
  <c r="X135" i="21"/>
  <c r="W135" i="21"/>
  <c r="V135" i="21"/>
  <c r="U135" i="21"/>
  <c r="T135" i="21"/>
  <c r="S135" i="2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F135" i="21"/>
  <c r="E135" i="21"/>
  <c r="D135" i="21"/>
  <c r="AG134" i="21"/>
  <c r="AF134" i="21"/>
  <c r="AE134" i="21"/>
  <c r="AD134" i="21"/>
  <c r="AC134" i="21"/>
  <c r="AB134" i="21"/>
  <c r="AA134" i="21"/>
  <c r="Z134" i="21"/>
  <c r="Y134" i="21"/>
  <c r="X134" i="21"/>
  <c r="W134" i="21"/>
  <c r="V134" i="21"/>
  <c r="U134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AG133" i="21"/>
  <c r="AF133" i="21"/>
  <c r="AE133" i="21"/>
  <c r="AD133" i="21"/>
  <c r="AC133" i="21"/>
  <c r="AB133" i="21"/>
  <c r="AA133" i="21"/>
  <c r="Z133" i="21"/>
  <c r="Y133" i="21"/>
  <c r="X133" i="21"/>
  <c r="W133" i="21"/>
  <c r="V133" i="21"/>
  <c r="U133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AG132" i="21"/>
  <c r="AF132" i="21"/>
  <c r="AE132" i="21"/>
  <c r="AD132" i="21"/>
  <c r="AC132" i="21"/>
  <c r="AB132" i="21"/>
  <c r="AA132" i="21"/>
  <c r="Z132" i="21"/>
  <c r="Y132" i="21"/>
  <c r="X132" i="21"/>
  <c r="W132" i="21"/>
  <c r="V132" i="21"/>
  <c r="U132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AG131" i="21"/>
  <c r="AF131" i="21"/>
  <c r="AE131" i="21"/>
  <c r="AD131" i="21"/>
  <c r="AC131" i="21"/>
  <c r="AB131" i="21"/>
  <c r="AA131" i="21"/>
  <c r="Z131" i="21"/>
  <c r="Y131" i="21"/>
  <c r="X131" i="21"/>
  <c r="W131" i="21"/>
  <c r="V131" i="21"/>
  <c r="U131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AG130" i="21"/>
  <c r="AF130" i="21"/>
  <c r="AE130" i="21"/>
  <c r="AD130" i="21"/>
  <c r="AC130" i="21"/>
  <c r="AB130" i="21"/>
  <c r="AA130" i="21"/>
  <c r="Z130" i="21"/>
  <c r="Y130" i="21"/>
  <c r="X130" i="21"/>
  <c r="W130" i="21"/>
  <c r="V130" i="21"/>
  <c r="U130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AG129" i="21"/>
  <c r="AF129" i="21"/>
  <c r="AE129" i="21"/>
  <c r="AD129" i="21"/>
  <c r="AC129" i="21"/>
  <c r="AB129" i="21"/>
  <c r="AA129" i="21"/>
  <c r="Z129" i="21"/>
  <c r="Y129" i="21"/>
  <c r="X129" i="21"/>
  <c r="W129" i="21"/>
  <c r="V129" i="21"/>
  <c r="U129" i="21"/>
  <c r="T129" i="21"/>
  <c r="S129" i="2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F129" i="21"/>
  <c r="E129" i="21"/>
  <c r="D129" i="21"/>
  <c r="AG128" i="21"/>
  <c r="AF128" i="21"/>
  <c r="AE128" i="21"/>
  <c r="AD128" i="21"/>
  <c r="AC128" i="21"/>
  <c r="AB128" i="21"/>
  <c r="AA128" i="21"/>
  <c r="Z128" i="21"/>
  <c r="Y128" i="21"/>
  <c r="X128" i="21"/>
  <c r="W128" i="21"/>
  <c r="V128" i="21"/>
  <c r="U128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AG127" i="21"/>
  <c r="AF127" i="21"/>
  <c r="AE127" i="21"/>
  <c r="AD127" i="21"/>
  <c r="AC127" i="21"/>
  <c r="AB127" i="21"/>
  <c r="AA127" i="21"/>
  <c r="Z127" i="21"/>
  <c r="Y127" i="21"/>
  <c r="X127" i="21"/>
  <c r="W127" i="21"/>
  <c r="V127" i="21"/>
  <c r="U127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AG126" i="21"/>
  <c r="AF126" i="21"/>
  <c r="AE126" i="21"/>
  <c r="AD126" i="21"/>
  <c r="AC126" i="21"/>
  <c r="AB126" i="21"/>
  <c r="AA126" i="21"/>
  <c r="Z126" i="21"/>
  <c r="Y126" i="21"/>
  <c r="X126" i="21"/>
  <c r="W126" i="21"/>
  <c r="V126" i="21"/>
  <c r="U126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AG125" i="21"/>
  <c r="AF125" i="21"/>
  <c r="AE125" i="21"/>
  <c r="AD125" i="21"/>
  <c r="AC125" i="21"/>
  <c r="AB125" i="21"/>
  <c r="AA125" i="21"/>
  <c r="Z125" i="21"/>
  <c r="Y125" i="21"/>
  <c r="X125" i="21"/>
  <c r="W125" i="21"/>
  <c r="V125" i="21"/>
  <c r="U125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AG124" i="21"/>
  <c r="AF124" i="21"/>
  <c r="AE124" i="21"/>
  <c r="AD124" i="21"/>
  <c r="AC124" i="21"/>
  <c r="AB124" i="21"/>
  <c r="AA124" i="21"/>
  <c r="Z124" i="21"/>
  <c r="Y124" i="21"/>
  <c r="X124" i="21"/>
  <c r="W124" i="21"/>
  <c r="V124" i="21"/>
  <c r="U124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D123" i="21"/>
  <c r="AG122" i="21"/>
  <c r="AF122" i="21"/>
  <c r="AE122" i="21"/>
  <c r="AD122" i="21"/>
  <c r="AC122" i="21"/>
  <c r="AB122" i="21"/>
  <c r="AA122" i="21"/>
  <c r="Z122" i="21"/>
  <c r="Y122" i="21"/>
  <c r="X122" i="21"/>
  <c r="W122" i="21"/>
  <c r="V122" i="21"/>
  <c r="U122" i="21"/>
  <c r="T122" i="21"/>
  <c r="S122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D122" i="21"/>
  <c r="AG121" i="21"/>
  <c r="AF121" i="21"/>
  <c r="AE121" i="21"/>
  <c r="AD121" i="21"/>
  <c r="AC121" i="21"/>
  <c r="AB121" i="21"/>
  <c r="AA121" i="21"/>
  <c r="Z121" i="21"/>
  <c r="Y121" i="21"/>
  <c r="X121" i="21"/>
  <c r="W121" i="21"/>
  <c r="V121" i="21"/>
  <c r="U121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AG120" i="21"/>
  <c r="AF120" i="21"/>
  <c r="AE120" i="21"/>
  <c r="AD120" i="21"/>
  <c r="AC120" i="21"/>
  <c r="AB120" i="21"/>
  <c r="AA120" i="21"/>
  <c r="Z120" i="21"/>
  <c r="Y120" i="21"/>
  <c r="X120" i="21"/>
  <c r="W120" i="21"/>
  <c r="V120" i="21"/>
  <c r="U120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AG119" i="21"/>
  <c r="AF119" i="21"/>
  <c r="AE119" i="21"/>
  <c r="AD119" i="21"/>
  <c r="AC119" i="21"/>
  <c r="AB119" i="21"/>
  <c r="AA119" i="21"/>
  <c r="Z119" i="21"/>
  <c r="Y119" i="21"/>
  <c r="X119" i="21"/>
  <c r="W119" i="21"/>
  <c r="V119" i="21"/>
  <c r="U119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AG107" i="21"/>
  <c r="AF107" i="21"/>
  <c r="AE107" i="21"/>
  <c r="AD107" i="21"/>
  <c r="AC107" i="21"/>
  <c r="AB107" i="21"/>
  <c r="AA107" i="21"/>
  <c r="Z107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AG105" i="21"/>
  <c r="AF105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D104" i="21"/>
  <c r="U21" i="22" l="1"/>
  <c r="V21" i="22"/>
  <c r="W21" i="22"/>
  <c r="X21" i="22"/>
  <c r="U22" i="22"/>
  <c r="V22" i="22"/>
  <c r="W22" i="22"/>
  <c r="X22" i="22"/>
  <c r="U23" i="22"/>
  <c r="V23" i="22"/>
  <c r="W23" i="22"/>
  <c r="X23" i="22"/>
  <c r="U25" i="22"/>
  <c r="V25" i="22"/>
  <c r="W25" i="22"/>
  <c r="X25" i="22"/>
  <c r="U26" i="22"/>
  <c r="V26" i="22"/>
  <c r="W26" i="22"/>
  <c r="X26" i="22"/>
  <c r="U27" i="22"/>
  <c r="V27" i="22"/>
  <c r="W27" i="22"/>
  <c r="X27" i="22"/>
  <c r="X31" i="22"/>
  <c r="X129" i="22" s="1"/>
  <c r="X128" i="22" s="1"/>
  <c r="U31" i="22" l="1"/>
  <c r="U129" i="22" s="1"/>
  <c r="U128" i="22" s="1"/>
  <c r="Y31" i="22"/>
  <c r="Y129" i="22" s="1"/>
  <c r="Y128" i="22" s="1"/>
  <c r="V31" i="22"/>
  <c r="V129" i="22" s="1"/>
  <c r="V128" i="22" s="1"/>
  <c r="X30" i="22"/>
  <c r="W31" i="22"/>
  <c r="W129" i="22" s="1"/>
  <c r="W128" i="22" s="1"/>
  <c r="W125" i="22"/>
  <c r="W124" i="22"/>
  <c r="U125" i="22"/>
  <c r="U124" i="22"/>
  <c r="U123" i="22"/>
  <c r="X125" i="22"/>
  <c r="X124" i="22"/>
  <c r="X123" i="22"/>
  <c r="W123" i="22"/>
  <c r="V125" i="22"/>
  <c r="V124" i="22"/>
  <c r="V123" i="22"/>
  <c r="U30" i="22" l="1"/>
  <c r="W24" i="22"/>
  <c r="U24" i="22"/>
  <c r="V24" i="22"/>
  <c r="X24" i="22"/>
  <c r="V30" i="22"/>
  <c r="W30" i="22"/>
  <c r="Y30" i="22"/>
  <c r="U20" i="22"/>
  <c r="X20" i="22"/>
  <c r="V20" i="22"/>
  <c r="W20" i="22"/>
  <c r="X122" i="22"/>
  <c r="U122" i="22"/>
  <c r="V122" i="22"/>
  <c r="W122" i="22"/>
  <c r="W13" i="22" l="1"/>
  <c r="X13" i="22"/>
  <c r="W14" i="22"/>
  <c r="X14" i="22"/>
  <c r="W15" i="22"/>
  <c r="X15" i="22"/>
  <c r="U17" i="22"/>
  <c r="V17" i="22"/>
  <c r="W17" i="22"/>
  <c r="X17" i="22"/>
  <c r="U18" i="22"/>
  <c r="V18" i="22"/>
  <c r="W18" i="22"/>
  <c r="X18" i="22"/>
  <c r="U19" i="22"/>
  <c r="V19" i="22"/>
  <c r="W19" i="22"/>
  <c r="X19" i="22"/>
  <c r="W121" i="22" l="1"/>
  <c r="W117" i="22" s="1"/>
  <c r="W120" i="22"/>
  <c r="W115" i="22" s="1"/>
  <c r="X120" i="22"/>
  <c r="X115" i="22" s="1"/>
  <c r="W119" i="22"/>
  <c r="X121" i="22"/>
  <c r="X119" i="22"/>
  <c r="X9" i="22"/>
  <c r="W9" i="22"/>
  <c r="X11" i="22"/>
  <c r="X10" i="22"/>
  <c r="X8" i="22"/>
  <c r="W11" i="22"/>
  <c r="W10" i="22"/>
  <c r="W8" i="22"/>
  <c r="W116" i="22" l="1"/>
  <c r="W12" i="22"/>
  <c r="X12" i="22"/>
  <c r="X116" i="22"/>
  <c r="X117" i="22"/>
  <c r="X16" i="22"/>
  <c r="V16" i="22"/>
  <c r="W118" i="22"/>
  <c r="W114" i="22"/>
  <c r="W16" i="22"/>
  <c r="U16" i="22"/>
  <c r="X118" i="22"/>
  <c r="X114" i="22"/>
  <c r="W112" i="22" l="1"/>
  <c r="W113" i="22"/>
  <c r="X113" i="22"/>
  <c r="X112" i="22"/>
  <c r="K21" i="22" l="1"/>
  <c r="L21" i="22"/>
  <c r="M21" i="22"/>
  <c r="N21" i="22"/>
  <c r="P21" i="22"/>
  <c r="Q21" i="22"/>
  <c r="R21" i="22"/>
  <c r="S21" i="22"/>
  <c r="Y21" i="22"/>
  <c r="Z21" i="22"/>
  <c r="AA21" i="22"/>
  <c r="AB21" i="22"/>
  <c r="AC21" i="22"/>
  <c r="K22" i="22"/>
  <c r="L22" i="22"/>
  <c r="M22" i="22"/>
  <c r="N22" i="22"/>
  <c r="P22" i="22"/>
  <c r="Q22" i="22"/>
  <c r="R22" i="22"/>
  <c r="S22" i="22"/>
  <c r="Y22" i="22"/>
  <c r="Z22" i="22"/>
  <c r="AA22" i="22"/>
  <c r="AB22" i="22"/>
  <c r="AC22" i="22"/>
  <c r="K23" i="22"/>
  <c r="L23" i="22"/>
  <c r="M23" i="22"/>
  <c r="N23" i="22"/>
  <c r="P23" i="22"/>
  <c r="Q23" i="22"/>
  <c r="R23" i="22"/>
  <c r="S23" i="22"/>
  <c r="Z23" i="22"/>
  <c r="AA23" i="22"/>
  <c r="AB23" i="22"/>
  <c r="AC23" i="22"/>
  <c r="K25" i="22"/>
  <c r="L25" i="22"/>
  <c r="M25" i="22"/>
  <c r="N25" i="22"/>
  <c r="P25" i="22"/>
  <c r="Q25" i="22"/>
  <c r="R25" i="22"/>
  <c r="S25" i="22"/>
  <c r="Y25" i="22"/>
  <c r="Z25" i="22"/>
  <c r="AB25" i="22"/>
  <c r="AC25" i="22"/>
  <c r="K26" i="22"/>
  <c r="L26" i="22"/>
  <c r="M26" i="22"/>
  <c r="N26" i="22"/>
  <c r="O26" i="22"/>
  <c r="P26" i="22"/>
  <c r="Q26" i="22"/>
  <c r="S26" i="22"/>
  <c r="T26" i="22"/>
  <c r="Y26" i="22"/>
  <c r="AA26" i="22"/>
  <c r="AB26" i="22"/>
  <c r="AC26" i="22"/>
  <c r="K27" i="22"/>
  <c r="L27" i="22"/>
  <c r="M27" i="22"/>
  <c r="N27" i="22"/>
  <c r="P27" i="22"/>
  <c r="Q27" i="22"/>
  <c r="R27" i="22"/>
  <c r="S27" i="22"/>
  <c r="Y27" i="22"/>
  <c r="Z27" i="22"/>
  <c r="AA27" i="22"/>
  <c r="AB27" i="22"/>
  <c r="AC27" i="22"/>
  <c r="G13" i="22"/>
  <c r="H13" i="22"/>
  <c r="I13" i="22"/>
  <c r="K13" i="22"/>
  <c r="L13" i="22"/>
  <c r="M13" i="22"/>
  <c r="N13" i="22"/>
  <c r="P13" i="22"/>
  <c r="Q13" i="22"/>
  <c r="R13" i="22"/>
  <c r="S13" i="22"/>
  <c r="Z13" i="22"/>
  <c r="AA13" i="22"/>
  <c r="AB13" i="22"/>
  <c r="AC13" i="22"/>
  <c r="G14" i="22"/>
  <c r="H14" i="22"/>
  <c r="I14" i="22"/>
  <c r="K14" i="22"/>
  <c r="L14" i="22"/>
  <c r="M14" i="22"/>
  <c r="N14" i="22"/>
  <c r="P14" i="22"/>
  <c r="Q14" i="22"/>
  <c r="R14" i="22"/>
  <c r="S14" i="22"/>
  <c r="Z14" i="22"/>
  <c r="AA14" i="22"/>
  <c r="AB14" i="22"/>
  <c r="AC14" i="22"/>
  <c r="G15" i="22"/>
  <c r="H15" i="22"/>
  <c r="I15" i="22"/>
  <c r="K15" i="22"/>
  <c r="L15" i="22"/>
  <c r="M15" i="22"/>
  <c r="N15" i="22"/>
  <c r="P15" i="22"/>
  <c r="Q15" i="22"/>
  <c r="R15" i="22"/>
  <c r="S15" i="22"/>
  <c r="Z15" i="22"/>
  <c r="AA15" i="22"/>
  <c r="AB15" i="22"/>
  <c r="AC15" i="22"/>
  <c r="N17" i="22"/>
  <c r="R17" i="22"/>
  <c r="Y17" i="22"/>
  <c r="Z17" i="22"/>
  <c r="G18" i="22"/>
  <c r="H18" i="22"/>
  <c r="I18" i="22"/>
  <c r="K18" i="22"/>
  <c r="L18" i="22"/>
  <c r="M18" i="22"/>
  <c r="N18" i="22"/>
  <c r="O18" i="22"/>
  <c r="P18" i="22"/>
  <c r="Q18" i="22"/>
  <c r="S18" i="22"/>
  <c r="T18" i="22"/>
  <c r="Y18" i="22"/>
  <c r="Z18" i="22"/>
  <c r="AA18" i="22"/>
  <c r="AB18" i="22"/>
  <c r="AC18" i="22"/>
  <c r="AE18" i="22"/>
  <c r="G19" i="22"/>
  <c r="H19" i="22"/>
  <c r="I19" i="22"/>
  <c r="K19" i="22"/>
  <c r="L19" i="22"/>
  <c r="M19" i="22"/>
  <c r="N19" i="22"/>
  <c r="P19" i="22"/>
  <c r="Q19" i="22"/>
  <c r="R19" i="22"/>
  <c r="S19" i="22"/>
  <c r="Y19" i="22"/>
  <c r="Z19" i="22"/>
  <c r="AA19" i="22"/>
  <c r="AB19" i="22"/>
  <c r="AC19" i="22"/>
  <c r="E31" i="22"/>
  <c r="E129" i="22" s="1"/>
  <c r="E128" i="22" s="1"/>
  <c r="J31" i="22"/>
  <c r="J129" i="22" s="1"/>
  <c r="J128" i="22" s="1"/>
  <c r="K31" i="22"/>
  <c r="K129" i="22" s="1"/>
  <c r="K128" i="22" s="1"/>
  <c r="L31" i="22"/>
  <c r="L129" i="22" s="1"/>
  <c r="L128" i="22" s="1"/>
  <c r="M31" i="22"/>
  <c r="M129" i="22" s="1"/>
  <c r="M128" i="22" s="1"/>
  <c r="N31" i="22"/>
  <c r="N129" i="22" s="1"/>
  <c r="N128" i="22" s="1"/>
  <c r="O31" i="22"/>
  <c r="O129" i="22" s="1"/>
  <c r="O128" i="22" s="1"/>
  <c r="F31" i="22" l="1"/>
  <c r="F129" i="22" s="1"/>
  <c r="F128" i="22" s="1"/>
  <c r="P31" i="22"/>
  <c r="P129" i="22" s="1"/>
  <c r="P128" i="22" s="1"/>
  <c r="AC31" i="22"/>
  <c r="AB31" i="22"/>
  <c r="AA31" i="22"/>
  <c r="Z31" i="22"/>
  <c r="Z129" i="22" s="1"/>
  <c r="Z128" i="22" s="1"/>
  <c r="Q31" i="22"/>
  <c r="Q129" i="22" s="1"/>
  <c r="Q128" i="22" s="1"/>
  <c r="T31" i="22"/>
  <c r="T129" i="22" s="1"/>
  <c r="T128" i="22" s="1"/>
  <c r="S31" i="22"/>
  <c r="S129" i="22" s="1"/>
  <c r="S128" i="22" s="1"/>
  <c r="R31" i="22"/>
  <c r="R129" i="22" s="1"/>
  <c r="R128" i="22" s="1"/>
  <c r="I31" i="22"/>
  <c r="I129" i="22" s="1"/>
  <c r="I128" i="22" s="1"/>
  <c r="H31" i="22"/>
  <c r="H129" i="22" s="1"/>
  <c r="H128" i="22" s="1"/>
  <c r="G31" i="22"/>
  <c r="G129" i="22" s="1"/>
  <c r="G128" i="22" s="1"/>
  <c r="S121" i="22"/>
  <c r="Z121" i="22"/>
  <c r="Q120" i="22"/>
  <c r="K121" i="22"/>
  <c r="S120" i="22"/>
  <c r="N120" i="22"/>
  <c r="I120" i="22"/>
  <c r="R119" i="22"/>
  <c r="P121" i="22"/>
  <c r="N121" i="22"/>
  <c r="I121" i="22"/>
  <c r="M120" i="22"/>
  <c r="H120" i="22"/>
  <c r="M121" i="22"/>
  <c r="L120" i="22"/>
  <c r="G120" i="22"/>
  <c r="Z119" i="22"/>
  <c r="R121" i="22"/>
  <c r="H121" i="22"/>
  <c r="Q121" i="22"/>
  <c r="L121" i="22"/>
  <c r="G121" i="22"/>
  <c r="Z120" i="22"/>
  <c r="P120" i="22"/>
  <c r="K120" i="22"/>
  <c r="N119" i="22"/>
  <c r="P125" i="22"/>
  <c r="Q125" i="22"/>
  <c r="Z125" i="22"/>
  <c r="S125" i="22"/>
  <c r="N125" i="22"/>
  <c r="Y124" i="22"/>
  <c r="P124" i="22"/>
  <c r="K124" i="22"/>
  <c r="Z123" i="22"/>
  <c r="Q123" i="22"/>
  <c r="L123" i="22"/>
  <c r="K125" i="22"/>
  <c r="R125" i="22"/>
  <c r="M125" i="22"/>
  <c r="S124" i="22"/>
  <c r="N124" i="22"/>
  <c r="Y123" i="22"/>
  <c r="P123" i="22"/>
  <c r="K123" i="22"/>
  <c r="L125" i="22"/>
  <c r="M124" i="22"/>
  <c r="S123" i="22"/>
  <c r="N123" i="22"/>
  <c r="Q124" i="22"/>
  <c r="L124" i="22"/>
  <c r="R123" i="22"/>
  <c r="M123" i="22"/>
  <c r="J18" i="22"/>
  <c r="AD18" i="22"/>
  <c r="R10" i="22"/>
  <c r="R11" i="22"/>
  <c r="AA11" i="22"/>
  <c r="AA10" i="22"/>
  <c r="L11" i="22"/>
  <c r="L10" i="22"/>
  <c r="Z10" i="22"/>
  <c r="Z11" i="22"/>
  <c r="P11" i="22"/>
  <c r="P10" i="22"/>
  <c r="K11" i="22"/>
  <c r="K10" i="22"/>
  <c r="AC9" i="22"/>
  <c r="S9" i="22"/>
  <c r="N9" i="22"/>
  <c r="R8" i="22"/>
  <c r="AC10" i="22"/>
  <c r="AC11" i="22"/>
  <c r="S11" i="22"/>
  <c r="S10" i="22"/>
  <c r="N10" i="22"/>
  <c r="N11" i="22"/>
  <c r="AB9" i="22"/>
  <c r="M9" i="22"/>
  <c r="AB11" i="22"/>
  <c r="AB10" i="22"/>
  <c r="AA9" i="22"/>
  <c r="Q9" i="22"/>
  <c r="L9" i="22"/>
  <c r="Z8" i="22"/>
  <c r="M10" i="22"/>
  <c r="M11" i="22"/>
  <c r="Q11" i="22"/>
  <c r="Q10" i="22"/>
  <c r="P9" i="22"/>
  <c r="K9" i="22"/>
  <c r="N8" i="22"/>
  <c r="T25" i="22"/>
  <c r="O25" i="22"/>
  <c r="O27" i="22"/>
  <c r="T27" i="22"/>
  <c r="T21" i="22"/>
  <c r="T22" i="22"/>
  <c r="T124" i="22" s="1"/>
  <c r="T23" i="22"/>
  <c r="O19" i="22"/>
  <c r="T19" i="22"/>
  <c r="H17" i="22"/>
  <c r="H119" i="22" s="1"/>
  <c r="I17" i="22"/>
  <c r="I119" i="22" s="1"/>
  <c r="T125" i="22" l="1"/>
  <c r="P30" i="22"/>
  <c r="F30" i="22"/>
  <c r="I12" i="22"/>
  <c r="G12" i="22"/>
  <c r="H12" i="22"/>
  <c r="M24" i="22"/>
  <c r="K24" i="22"/>
  <c r="L24" i="22"/>
  <c r="AC24" i="22"/>
  <c r="N24" i="22"/>
  <c r="P24" i="22"/>
  <c r="S24" i="22"/>
  <c r="Q24" i="22"/>
  <c r="Y24" i="22"/>
  <c r="AB24" i="22"/>
  <c r="Z16" i="22"/>
  <c r="Y16" i="22"/>
  <c r="T123" i="22"/>
  <c r="I118" i="22"/>
  <c r="H118" i="22"/>
  <c r="AC30" i="22"/>
  <c r="AB30" i="22"/>
  <c r="AA30" i="22"/>
  <c r="Z30" i="22"/>
  <c r="R30" i="22"/>
  <c r="T30" i="22"/>
  <c r="S30" i="22"/>
  <c r="Q30" i="22"/>
  <c r="I30" i="22"/>
  <c r="H30" i="22"/>
  <c r="G30" i="22"/>
  <c r="Q117" i="22"/>
  <c r="Q116" i="22"/>
  <c r="AA20" i="22"/>
  <c r="AB20" i="22"/>
  <c r="N20" i="22"/>
  <c r="P116" i="22"/>
  <c r="M20" i="22"/>
  <c r="Q20" i="22"/>
  <c r="R20" i="22"/>
  <c r="AC20" i="22"/>
  <c r="Z20" i="22"/>
  <c r="K20" i="22"/>
  <c r="L20" i="22"/>
  <c r="S20" i="22"/>
  <c r="P20" i="22"/>
  <c r="M115" i="22"/>
  <c r="S115" i="22"/>
  <c r="L115" i="22"/>
  <c r="Q115" i="22"/>
  <c r="P117" i="22"/>
  <c r="N115" i="22"/>
  <c r="N118" i="22"/>
  <c r="K12" i="22"/>
  <c r="AB12" i="22"/>
  <c r="M12" i="22"/>
  <c r="S12" i="22"/>
  <c r="Q12" i="22"/>
  <c r="K115" i="22"/>
  <c r="L12" i="22"/>
  <c r="P12" i="22"/>
  <c r="AA12" i="22"/>
  <c r="AC12" i="22"/>
  <c r="N12" i="22"/>
  <c r="Z12" i="22"/>
  <c r="R12" i="22"/>
  <c r="P115" i="22"/>
  <c r="M8" i="22"/>
  <c r="M17" i="22"/>
  <c r="M119" i="22" s="1"/>
  <c r="M118" i="22" s="1"/>
  <c r="AA17" i="22"/>
  <c r="L17" i="22"/>
  <c r="L119" i="22" s="1"/>
  <c r="L118" i="22" s="1"/>
  <c r="N16" i="22"/>
  <c r="Q8" i="22"/>
  <c r="Q17" i="22"/>
  <c r="Q119" i="22" s="1"/>
  <c r="Q118" i="22" s="1"/>
  <c r="G17" i="22"/>
  <c r="G119" i="22" s="1"/>
  <c r="G118" i="22" s="1"/>
  <c r="P17" i="22"/>
  <c r="P119" i="22" s="1"/>
  <c r="P118" i="22" s="1"/>
  <c r="Z118" i="22"/>
  <c r="AC8" i="22"/>
  <c r="AC17" i="22"/>
  <c r="K17" i="22"/>
  <c r="K119" i="22" s="1"/>
  <c r="K118" i="22" s="1"/>
  <c r="AB17" i="22"/>
  <c r="R18" i="22"/>
  <c r="R120" i="22" s="1"/>
  <c r="R118" i="22" s="1"/>
  <c r="S17" i="22"/>
  <c r="S119" i="22" s="1"/>
  <c r="S118" i="22" s="1"/>
  <c r="Z26" i="22"/>
  <c r="Z124" i="22" s="1"/>
  <c r="Z115" i="22" s="1"/>
  <c r="N122" i="22"/>
  <c r="N114" i="22"/>
  <c r="L117" i="22"/>
  <c r="L116" i="22"/>
  <c r="K116" i="22"/>
  <c r="K117" i="22"/>
  <c r="Q122" i="22"/>
  <c r="M122" i="22"/>
  <c r="S122" i="22"/>
  <c r="K122" i="22"/>
  <c r="Z114" i="22"/>
  <c r="N116" i="22"/>
  <c r="N117" i="22"/>
  <c r="T122" i="22"/>
  <c r="AA25" i="22"/>
  <c r="R114" i="22"/>
  <c r="P122" i="22"/>
  <c r="M117" i="22"/>
  <c r="M116" i="22"/>
  <c r="S117" i="22"/>
  <c r="S116" i="22"/>
  <c r="R26" i="22"/>
  <c r="R124" i="22" s="1"/>
  <c r="R117" i="22"/>
  <c r="R116" i="22"/>
  <c r="L122" i="22"/>
  <c r="Z116" i="22"/>
  <c r="Z117" i="22"/>
  <c r="Z9" i="22"/>
  <c r="J19" i="22"/>
  <c r="AD19" i="22"/>
  <c r="J17" i="22"/>
  <c r="L8" i="22"/>
  <c r="R9" i="22"/>
  <c r="K8" i="22"/>
  <c r="AA8" i="22"/>
  <c r="AB8" i="22"/>
  <c r="S8" i="22"/>
  <c r="P8" i="22"/>
  <c r="Y23" i="22"/>
  <c r="Y125" i="22" s="1"/>
  <c r="AE19" i="22"/>
  <c r="O24" i="22" l="1"/>
  <c r="T24" i="22"/>
  <c r="R24" i="22"/>
  <c r="Z24" i="22"/>
  <c r="AA24" i="22"/>
  <c r="P16" i="22"/>
  <c r="L16" i="22"/>
  <c r="H16" i="22"/>
  <c r="AB16" i="22"/>
  <c r="G16" i="22"/>
  <c r="AA16" i="22"/>
  <c r="R16" i="22"/>
  <c r="K16" i="22"/>
  <c r="I16" i="22"/>
  <c r="M114" i="22"/>
  <c r="M113" i="22" s="1"/>
  <c r="T20" i="22"/>
  <c r="Q114" i="22"/>
  <c r="Q112" i="22" s="1"/>
  <c r="L114" i="22"/>
  <c r="L113" i="22" s="1"/>
  <c r="P114" i="22"/>
  <c r="P112" i="22" s="1"/>
  <c r="S114" i="22"/>
  <c r="S113" i="22" s="1"/>
  <c r="T17" i="22"/>
  <c r="AC16" i="22"/>
  <c r="Q16" i="22"/>
  <c r="O17" i="22"/>
  <c r="R115" i="22"/>
  <c r="R112" i="22" s="1"/>
  <c r="M16" i="22"/>
  <c r="K114" i="22"/>
  <c r="K112" i="22" s="1"/>
  <c r="S16" i="22"/>
  <c r="R122" i="22"/>
  <c r="Y122" i="22"/>
  <c r="Z122" i="22"/>
  <c r="N112" i="22"/>
  <c r="N113" i="22"/>
  <c r="Z112" i="22"/>
  <c r="Z113" i="22"/>
  <c r="M112" i="22"/>
  <c r="O16" i="22" l="1"/>
  <c r="T16" i="22"/>
  <c r="J16" i="22"/>
  <c r="L112" i="22"/>
  <c r="Q113" i="22"/>
  <c r="Y20" i="22"/>
  <c r="P113" i="22"/>
  <c r="R113" i="22"/>
  <c r="S112" i="22"/>
  <c r="K113" i="22"/>
  <c r="AD17" i="22"/>
  <c r="AE17" i="22"/>
  <c r="T15" i="22"/>
  <c r="T121" i="22" s="1"/>
  <c r="AD16" i="22" l="1"/>
  <c r="AE16" i="22"/>
  <c r="T9" i="22"/>
  <c r="T14" i="22"/>
  <c r="T120" i="22" s="1"/>
  <c r="T115" i="22" s="1"/>
  <c r="T116" i="22"/>
  <c r="T117" i="22"/>
  <c r="T11" i="22"/>
  <c r="T10" i="22"/>
  <c r="T8" i="22" l="1"/>
  <c r="T13" i="22"/>
  <c r="T119" i="22" s="1"/>
  <c r="AD31" i="22" l="1"/>
  <c r="AD129" i="22" s="1"/>
  <c r="AD128" i="22" s="1"/>
  <c r="T118" i="22"/>
  <c r="T114" i="22"/>
  <c r="T12" i="22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D123" i="1"/>
  <c r="D125" i="1"/>
  <c r="V48" i="1"/>
  <c r="V125" i="1" s="1"/>
  <c r="V44" i="1"/>
  <c r="W44" i="1" s="1"/>
  <c r="V47" i="1"/>
  <c r="W47" i="1" s="1"/>
  <c r="W123" i="1" s="1"/>
  <c r="S41" i="1"/>
  <c r="T41" i="1"/>
  <c r="U41" i="1"/>
  <c r="T42" i="1"/>
  <c r="U42" i="1"/>
  <c r="S43" i="1"/>
  <c r="T43" i="1"/>
  <c r="U43" i="1"/>
  <c r="S46" i="1"/>
  <c r="T46" i="1"/>
  <c r="U46" i="1"/>
  <c r="Q45" i="1"/>
  <c r="Q42" i="1" s="1"/>
  <c r="R46" i="1"/>
  <c r="Q46" i="1"/>
  <c r="R43" i="1"/>
  <c r="R42" i="1"/>
  <c r="R41" i="1"/>
  <c r="Q41" i="1"/>
  <c r="V41" i="1" s="1"/>
  <c r="W41" i="1" s="1"/>
  <c r="AD30" i="22" l="1"/>
  <c r="T112" i="22"/>
  <c r="T113" i="22"/>
  <c r="V46" i="1"/>
  <c r="W46" i="1" s="1"/>
  <c r="T122" i="1"/>
  <c r="P122" i="1"/>
  <c r="L122" i="1"/>
  <c r="H122" i="1"/>
  <c r="V42" i="1"/>
  <c r="W42" i="1" s="1"/>
  <c r="S122" i="1"/>
  <c r="O122" i="1"/>
  <c r="K122" i="1"/>
  <c r="G122" i="1"/>
  <c r="R40" i="1"/>
  <c r="S40" i="1"/>
  <c r="V123" i="1"/>
  <c r="V122" i="1" s="1"/>
  <c r="R122" i="1"/>
  <c r="N122" i="1"/>
  <c r="J122" i="1"/>
  <c r="F122" i="1"/>
  <c r="D122" i="1"/>
  <c r="U122" i="1"/>
  <c r="Q122" i="1"/>
  <c r="M122" i="1"/>
  <c r="I122" i="1"/>
  <c r="E122" i="1"/>
  <c r="W48" i="1"/>
  <c r="W125" i="1" s="1"/>
  <c r="W122" i="1" s="1"/>
  <c r="V45" i="1"/>
  <c r="W45" i="1" s="1"/>
  <c r="W121" i="1" s="1"/>
  <c r="Q43" i="1"/>
  <c r="V43" i="1" s="1"/>
  <c r="W43" i="1" s="1"/>
  <c r="T40" i="1"/>
  <c r="U40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D119" i="1"/>
  <c r="D121" i="1"/>
  <c r="T118" i="1" l="1"/>
  <c r="P118" i="1"/>
  <c r="L118" i="1"/>
  <c r="H118" i="1"/>
  <c r="Q40" i="1"/>
  <c r="V40" i="1" s="1"/>
  <c r="W40" i="1" s="1"/>
  <c r="D118" i="1"/>
  <c r="V121" i="1"/>
  <c r="V118" i="1" s="1"/>
  <c r="W118" i="1"/>
  <c r="S118" i="1"/>
  <c r="O118" i="1"/>
  <c r="K118" i="1"/>
  <c r="G118" i="1"/>
  <c r="R118" i="1"/>
  <c r="N118" i="1"/>
  <c r="J118" i="1"/>
  <c r="F118" i="1"/>
  <c r="U118" i="1"/>
  <c r="Q118" i="1"/>
  <c r="M118" i="1"/>
  <c r="I118" i="1"/>
  <c r="E118" i="1"/>
  <c r="N30" i="22" l="1"/>
  <c r="M30" i="22"/>
  <c r="L30" i="22"/>
  <c r="K30" i="22"/>
  <c r="F26" i="22"/>
  <c r="E26" i="22"/>
  <c r="D26" i="22"/>
  <c r="I22" i="22"/>
  <c r="H22" i="22"/>
  <c r="G22" i="22"/>
  <c r="F22" i="22"/>
  <c r="E22" i="22"/>
  <c r="D22" i="22"/>
  <c r="I21" i="22"/>
  <c r="H21" i="22"/>
  <c r="G21" i="22"/>
  <c r="F21" i="22"/>
  <c r="E25" i="22"/>
  <c r="F19" i="22"/>
  <c r="F18" i="22"/>
  <c r="E18" i="22"/>
  <c r="D18" i="22"/>
  <c r="F17" i="22"/>
  <c r="E17" i="22"/>
  <c r="F14" i="22"/>
  <c r="F13" i="22"/>
  <c r="E19" i="22"/>
  <c r="D19" i="22"/>
  <c r="F15" i="22"/>
  <c r="F124" i="22" l="1"/>
  <c r="O30" i="22"/>
  <c r="J30" i="22"/>
  <c r="AE31" i="22"/>
  <c r="AE129" i="22" s="1"/>
  <c r="AE128" i="22" s="1"/>
  <c r="D30" i="22"/>
  <c r="F120" i="22"/>
  <c r="F115" i="22" s="1"/>
  <c r="F121" i="22"/>
  <c r="E124" i="22"/>
  <c r="D124" i="22"/>
  <c r="F119" i="22"/>
  <c r="I23" i="22"/>
  <c r="G8" i="22"/>
  <c r="G25" i="22"/>
  <c r="G123" i="22" s="1"/>
  <c r="I9" i="22"/>
  <c r="I26" i="22"/>
  <c r="I124" i="22" s="1"/>
  <c r="I115" i="22" s="1"/>
  <c r="I8" i="22"/>
  <c r="I25" i="22"/>
  <c r="I123" i="22" s="1"/>
  <c r="G9" i="22"/>
  <c r="G26" i="22"/>
  <c r="G124" i="22" s="1"/>
  <c r="G115" i="22" s="1"/>
  <c r="H9" i="22"/>
  <c r="H26" i="22"/>
  <c r="H124" i="22" s="1"/>
  <c r="H115" i="22" s="1"/>
  <c r="F9" i="22"/>
  <c r="O23" i="22"/>
  <c r="O125" i="22" s="1"/>
  <c r="O22" i="22"/>
  <c r="O124" i="22" s="1"/>
  <c r="I20" i="22"/>
  <c r="O15" i="22"/>
  <c r="O121" i="22" s="1"/>
  <c r="E15" i="22"/>
  <c r="E121" i="22" s="1"/>
  <c r="I27" i="22"/>
  <c r="E23" i="22"/>
  <c r="H27" i="22"/>
  <c r="F27" i="22"/>
  <c r="D23" i="22"/>
  <c r="G27" i="22"/>
  <c r="F23" i="22"/>
  <c r="E21" i="22"/>
  <c r="E123" i="22" s="1"/>
  <c r="D21" i="22"/>
  <c r="E30" i="22" l="1"/>
  <c r="F12" i="22"/>
  <c r="F16" i="22"/>
  <c r="E16" i="22"/>
  <c r="AE30" i="22"/>
  <c r="F118" i="22"/>
  <c r="E9" i="22"/>
  <c r="E14" i="22"/>
  <c r="E120" i="22" s="1"/>
  <c r="E115" i="22" s="1"/>
  <c r="O9" i="22"/>
  <c r="O14" i="22"/>
  <c r="O120" i="22" s="1"/>
  <c r="O115" i="22" s="1"/>
  <c r="D17" i="22"/>
  <c r="H8" i="22"/>
  <c r="H25" i="22"/>
  <c r="H123" i="22" s="1"/>
  <c r="G114" i="22"/>
  <c r="F125" i="22"/>
  <c r="H23" i="22"/>
  <c r="H125" i="22" s="1"/>
  <c r="F8" i="22"/>
  <c r="F25" i="22"/>
  <c r="F123" i="22" s="1"/>
  <c r="I114" i="22"/>
  <c r="G23" i="22"/>
  <c r="G125" i="22" s="1"/>
  <c r="G122" i="22" s="1"/>
  <c r="E27" i="22"/>
  <c r="E125" i="22" s="1"/>
  <c r="O117" i="22"/>
  <c r="O116" i="22"/>
  <c r="I125" i="22"/>
  <c r="F11" i="22"/>
  <c r="G10" i="22"/>
  <c r="G11" i="22"/>
  <c r="I11" i="22"/>
  <c r="I10" i="22"/>
  <c r="H11" i="22"/>
  <c r="H10" i="22"/>
  <c r="F10" i="22"/>
  <c r="E11" i="22"/>
  <c r="E10" i="22"/>
  <c r="O11" i="22"/>
  <c r="O10" i="22"/>
  <c r="J26" i="22"/>
  <c r="AD26" i="22"/>
  <c r="J25" i="22"/>
  <c r="AD25" i="22"/>
  <c r="J27" i="22"/>
  <c r="AD27" i="22"/>
  <c r="J21" i="22"/>
  <c r="J22" i="22"/>
  <c r="F20" i="22"/>
  <c r="G20" i="22"/>
  <c r="E20" i="22"/>
  <c r="AD22" i="22"/>
  <c r="H20" i="22"/>
  <c r="O13" i="22"/>
  <c r="O119" i="22" s="1"/>
  <c r="D20" i="22"/>
  <c r="O118" i="22" l="1"/>
  <c r="E24" i="22"/>
  <c r="D16" i="22"/>
  <c r="AD124" i="22"/>
  <c r="J124" i="22"/>
  <c r="J123" i="22"/>
  <c r="E8" i="22"/>
  <c r="E13" i="22"/>
  <c r="E119" i="22" s="1"/>
  <c r="O8" i="22"/>
  <c r="E116" i="22"/>
  <c r="E117" i="22"/>
  <c r="E122" i="22"/>
  <c r="O21" i="22"/>
  <c r="O123" i="22" s="1"/>
  <c r="I117" i="22"/>
  <c r="I113" i="22" s="1"/>
  <c r="I116" i="22"/>
  <c r="I112" i="22" s="1"/>
  <c r="F114" i="22"/>
  <c r="F122" i="22"/>
  <c r="H117" i="22"/>
  <c r="H116" i="22"/>
  <c r="H24" i="22"/>
  <c r="I24" i="22"/>
  <c r="F117" i="22"/>
  <c r="F116" i="22"/>
  <c r="G117" i="22"/>
  <c r="G113" i="22" s="1"/>
  <c r="G116" i="22"/>
  <c r="G112" i="22" s="1"/>
  <c r="I122" i="22"/>
  <c r="H114" i="22"/>
  <c r="H122" i="22"/>
  <c r="F24" i="22"/>
  <c r="G24" i="22"/>
  <c r="J23" i="22"/>
  <c r="J125" i="22" s="1"/>
  <c r="AD23" i="22"/>
  <c r="AD125" i="22" s="1"/>
  <c r="AE23" i="22"/>
  <c r="AE22" i="22"/>
  <c r="E12" i="22" l="1"/>
  <c r="J20" i="22"/>
  <c r="O20" i="22"/>
  <c r="E7" i="22"/>
  <c r="O12" i="22"/>
  <c r="E118" i="22"/>
  <c r="E114" i="22"/>
  <c r="E112" i="22" s="1"/>
  <c r="O7" i="22"/>
  <c r="O6" i="22"/>
  <c r="H7" i="22"/>
  <c r="H6" i="22"/>
  <c r="AC7" i="22"/>
  <c r="AC6" i="22"/>
  <c r="T7" i="22"/>
  <c r="T6" i="22"/>
  <c r="N7" i="22"/>
  <c r="N6" i="22"/>
  <c r="M7" i="22"/>
  <c r="M6" i="22"/>
  <c r="F113" i="22"/>
  <c r="F112" i="22"/>
  <c r="F7" i="22"/>
  <c r="F6" i="22"/>
  <c r="L7" i="22"/>
  <c r="L6" i="22"/>
  <c r="AD21" i="22"/>
  <c r="AD123" i="22" s="1"/>
  <c r="R7" i="22"/>
  <c r="R6" i="22"/>
  <c r="P7" i="22"/>
  <c r="P6" i="22"/>
  <c r="G7" i="22"/>
  <c r="G6" i="22"/>
  <c r="AD24" i="22"/>
  <c r="H113" i="22"/>
  <c r="H112" i="22"/>
  <c r="Q7" i="22"/>
  <c r="Q6" i="22"/>
  <c r="Z7" i="22"/>
  <c r="Z6" i="22"/>
  <c r="AA7" i="22"/>
  <c r="AA6" i="22"/>
  <c r="S7" i="22"/>
  <c r="S6" i="22"/>
  <c r="I7" i="22"/>
  <c r="I6" i="22"/>
  <c r="X7" i="22"/>
  <c r="X6" i="22"/>
  <c r="J122" i="22"/>
  <c r="AB7" i="22"/>
  <c r="AB6" i="22"/>
  <c r="K7" i="22"/>
  <c r="K6" i="22"/>
  <c r="W7" i="22"/>
  <c r="W6" i="22"/>
  <c r="J24" i="22"/>
  <c r="O114" i="22"/>
  <c r="O122" i="22"/>
  <c r="E6" i="22" l="1"/>
  <c r="E113" i="22"/>
  <c r="AE20" i="22"/>
  <c r="AE21" i="22"/>
  <c r="O113" i="22"/>
  <c r="O112" i="22"/>
  <c r="AD122" i="22"/>
  <c r="AD20" i="22"/>
  <c r="V15" i="22" l="1"/>
  <c r="V121" i="22" s="1"/>
  <c r="V117" i="22" l="1"/>
  <c r="V116" i="22"/>
  <c r="V10" i="22"/>
  <c r="V11" i="22"/>
  <c r="V9" i="22" l="1"/>
  <c r="V14" i="22"/>
  <c r="V120" i="22" s="1"/>
  <c r="V115" i="22" s="1"/>
  <c r="V8" i="22" l="1"/>
  <c r="V13" i="22"/>
  <c r="V119" i="22" s="1"/>
  <c r="V7" i="22" l="1"/>
  <c r="V118" i="22"/>
  <c r="V114" i="22"/>
  <c r="V12" i="22"/>
  <c r="V6" i="22" l="1"/>
  <c r="V113" i="22"/>
  <c r="V112" i="22"/>
  <c r="D27" i="22" l="1"/>
  <c r="D125" i="22" s="1"/>
  <c r="AE26" i="22" l="1"/>
  <c r="AE124" i="22" s="1"/>
  <c r="AE27" i="22"/>
  <c r="AE125" i="22" s="1"/>
  <c r="D25" i="22"/>
  <c r="D123" i="22" s="1"/>
  <c r="D122" i="22" l="1"/>
  <c r="AE25" i="22"/>
  <c r="AE123" i="22" s="1"/>
  <c r="AE122" i="22" l="1"/>
  <c r="D24" i="22"/>
  <c r="AE24" i="22" l="1"/>
  <c r="J11" i="22" l="1"/>
  <c r="J10" i="22"/>
  <c r="J15" i="22"/>
  <c r="J121" i="22" s="1"/>
  <c r="J9" i="22" l="1"/>
  <c r="J14" i="22"/>
  <c r="J120" i="22" s="1"/>
  <c r="J115" i="22" s="1"/>
  <c r="J117" i="22"/>
  <c r="J116" i="22"/>
  <c r="U15" i="22"/>
  <c r="U121" i="22" s="1"/>
  <c r="D15" i="22"/>
  <c r="D121" i="22" s="1"/>
  <c r="D117" i="22" l="1"/>
  <c r="D116" i="22"/>
  <c r="U116" i="22"/>
  <c r="U117" i="22"/>
  <c r="J8" i="22"/>
  <c r="J13" i="22"/>
  <c r="J119" i="22" s="1"/>
  <c r="D10" i="22"/>
  <c r="D11" i="22"/>
  <c r="U10" i="22"/>
  <c r="U11" i="22"/>
  <c r="J7" i="22" l="1"/>
  <c r="U9" i="22"/>
  <c r="U14" i="22"/>
  <c r="U120" i="22" s="1"/>
  <c r="U115" i="22" s="1"/>
  <c r="D9" i="22"/>
  <c r="D14" i="22"/>
  <c r="D120" i="22" s="1"/>
  <c r="D115" i="22" s="1"/>
  <c r="J118" i="22"/>
  <c r="J114" i="22"/>
  <c r="J12" i="22"/>
  <c r="AD15" i="22"/>
  <c r="AD121" i="22" s="1"/>
  <c r="J6" i="22" l="1"/>
  <c r="AD117" i="22"/>
  <c r="AD116" i="22"/>
  <c r="Y15" i="22"/>
  <c r="Y121" i="22" s="1"/>
  <c r="J113" i="22"/>
  <c r="J112" i="22"/>
  <c r="Y10" i="22"/>
  <c r="Y11" i="22"/>
  <c r="AD10" i="22"/>
  <c r="AD11" i="22"/>
  <c r="AE15" i="22"/>
  <c r="AE121" i="22" s="1"/>
  <c r="Y116" i="22" l="1"/>
  <c r="Y117" i="22"/>
  <c r="D8" i="22"/>
  <c r="D13" i="22"/>
  <c r="D119" i="22" s="1"/>
  <c r="U8" i="22"/>
  <c r="U13" i="22"/>
  <c r="U119" i="22" s="1"/>
  <c r="AD9" i="22"/>
  <c r="AD14" i="22"/>
  <c r="AD120" i="22" s="1"/>
  <c r="AD115" i="22" s="1"/>
  <c r="AE117" i="22"/>
  <c r="AE116" i="22"/>
  <c r="Y9" i="22"/>
  <c r="Y14" i="22"/>
  <c r="Y120" i="22" s="1"/>
  <c r="Y115" i="22" s="1"/>
  <c r="AE11" i="22"/>
  <c r="AE10" i="22"/>
  <c r="D12" i="22" l="1"/>
  <c r="U6" i="22"/>
  <c r="D6" i="22"/>
  <c r="U12" i="22"/>
  <c r="D118" i="22"/>
  <c r="D114" i="22"/>
  <c r="Y8" i="22"/>
  <c r="Y13" i="22"/>
  <c r="Y119" i="22" s="1"/>
  <c r="U118" i="22"/>
  <c r="U114" i="22"/>
  <c r="AE9" i="22"/>
  <c r="AE14" i="22"/>
  <c r="AE120" i="22" s="1"/>
  <c r="AE115" i="22" s="1"/>
  <c r="U7" i="22"/>
  <c r="D7" i="22" l="1"/>
  <c r="Y7" i="22"/>
  <c r="Y12" i="22"/>
  <c r="U113" i="22"/>
  <c r="U112" i="22"/>
  <c r="D112" i="22"/>
  <c r="D113" i="22"/>
  <c r="AD8" i="22"/>
  <c r="AD13" i="22"/>
  <c r="AD119" i="22" s="1"/>
  <c r="Y118" i="22"/>
  <c r="Y114" i="22"/>
  <c r="Y6" i="22" l="1"/>
  <c r="AD7" i="22"/>
  <c r="AE8" i="22"/>
  <c r="AE13" i="22"/>
  <c r="AE119" i="22" s="1"/>
  <c r="AD12" i="22"/>
  <c r="AD118" i="22"/>
  <c r="AD114" i="22"/>
  <c r="Y113" i="22"/>
  <c r="Y112" i="22"/>
  <c r="AE12" i="22" l="1"/>
  <c r="AE6" i="22"/>
  <c r="AD6" i="22"/>
  <c r="AD113" i="22"/>
  <c r="AD112" i="22"/>
  <c r="AE118" i="22"/>
  <c r="AE114" i="22"/>
  <c r="AE7" i="22" l="1"/>
  <c r="AE113" i="22"/>
  <c r="AE112" i="22"/>
</calcChain>
</file>

<file path=xl/sharedStrings.xml><?xml version="1.0" encoding="utf-8"?>
<sst xmlns="http://schemas.openxmlformats.org/spreadsheetml/2006/main" count="5072" uniqueCount="2204">
  <si>
    <t>PLANOWANE NAKŁADY NA REALIZACJĘ  ZADAŃ</t>
  </si>
  <si>
    <t>Przewidywana całkowita wysokość nakładów</t>
  </si>
  <si>
    <t>Pruszków</t>
  </si>
  <si>
    <t>gm. Serock</t>
  </si>
  <si>
    <t>Piastów</t>
  </si>
  <si>
    <t>REZERWA</t>
  </si>
  <si>
    <t>ogółem 
(bez rezerwy) z tego:</t>
  </si>
  <si>
    <t>ogółem 
(z rezerwą) z tego :</t>
  </si>
  <si>
    <t>środki własne (bez rezerwy)</t>
  </si>
  <si>
    <t>środki własne (z rezerwą)</t>
  </si>
  <si>
    <t>Praga Północ</t>
  </si>
  <si>
    <t>Wawer</t>
  </si>
  <si>
    <t>Bielany</t>
  </si>
  <si>
    <t>II</t>
  </si>
  <si>
    <t>I</t>
  </si>
  <si>
    <t>III</t>
  </si>
  <si>
    <t>IV</t>
  </si>
  <si>
    <t>pożyczka z NFOŚiGW / WFOŚiGW</t>
  </si>
  <si>
    <t>Ochota</t>
  </si>
  <si>
    <t>Ursynów</t>
  </si>
  <si>
    <t>Rembertów</t>
  </si>
  <si>
    <t>Warszawa</t>
  </si>
  <si>
    <t>Michałowice</t>
  </si>
  <si>
    <t>Ursus</t>
  </si>
  <si>
    <t>Wilanów</t>
  </si>
  <si>
    <t>Śródmieście</t>
  </si>
  <si>
    <t>Bemowo</t>
  </si>
  <si>
    <t>Białołęka</t>
  </si>
  <si>
    <t>OGÓŁEM :</t>
  </si>
  <si>
    <t xml:space="preserve">URZĄDZENIA WODOCIĄGOWE  </t>
  </si>
  <si>
    <t>Wola</t>
  </si>
  <si>
    <t xml:space="preserve">w tys. PLN </t>
  </si>
  <si>
    <t>Żoliborz</t>
  </si>
  <si>
    <t>Praga Południe</t>
  </si>
  <si>
    <t>Targówek</t>
  </si>
  <si>
    <t>Włochy</t>
  </si>
  <si>
    <t>Lp.</t>
  </si>
  <si>
    <t>Nazwa Dzielnicy</t>
  </si>
  <si>
    <t>NAZWA ZADANIA INWESTYCYJNEGO</t>
  </si>
  <si>
    <t>Termin</t>
  </si>
  <si>
    <t>Źródła finansowania</t>
  </si>
  <si>
    <t>Rozpocz.</t>
  </si>
  <si>
    <t>Zakończ.</t>
  </si>
  <si>
    <t>ogółem 
z tego:</t>
  </si>
  <si>
    <t>środki z funduszy UE</t>
  </si>
  <si>
    <t>środki własne</t>
  </si>
  <si>
    <t>Mokotów</t>
  </si>
  <si>
    <t>Wesoła</t>
  </si>
  <si>
    <t>XII.2016</t>
  </si>
  <si>
    <t>Miejskie Przedsiębiorstwo Wodociągów i Kanalizacji w  m.st. Warszawie S.A.,  pl. Starynkiewicza 5, 02-015 Warszawa</t>
  </si>
  <si>
    <t>Miejskie Przedsiębiorstwo Wodociągów i Kanalizacji w m.st. Warszawie S.A., pl. Starynkiewicza 5, 02-015 Warszawa</t>
  </si>
  <si>
    <t>XII.2021</t>
  </si>
  <si>
    <t>Schładzanie pomieszczenia składowania butli gazów technicznych w budynku administracyjnym ob. 14 Zakładu Południe</t>
  </si>
  <si>
    <t>Modernizacja części wlotowej wraz z komorami na dopływie i w węźle tłocznym na St.P.K. "Saska Kępa I" w Warszawie przy ul. Waszyngtona 3</t>
  </si>
  <si>
    <t>Kompleksowa modernizacja St. P. K. "Groty I" w Warszawie przy ul. Bolimowskiej 8</t>
  </si>
  <si>
    <t>Kompleksowa modernizacja St. P. K. "Groty II" w Starych Babicach przy ul. Żeromskiego 29</t>
  </si>
  <si>
    <t>Kompleksowa modernizacja komór przełączeniowych I, II, III na przewodach tłocznych odcinek: St.P.K. Żerań - O.Ś. Czajka</t>
  </si>
  <si>
    <t>Kompleksowa modernizacja przepompowni w Rembertowie
ul. Paderewskiego
ul. Chruściela
ul. Szatkowników</t>
  </si>
  <si>
    <t>Modernizacja - budowa komory zrzutowej na kanale grawitacyjnym w ul. Karowej z  St. P. K. "Powiśle" w Warszawie przy ul. Dobrej 74</t>
  </si>
  <si>
    <t>Kompleksowa modernizacja St. P. K. "Rzodkiewki" w Warszawie przy ul. Rzodkiewki</t>
  </si>
  <si>
    <t>IX.2017</t>
  </si>
  <si>
    <t>III.2017</t>
  </si>
  <si>
    <t>VII.2017</t>
  </si>
  <si>
    <t>XII.2023</t>
  </si>
  <si>
    <t xml:space="preserve">Warszawa </t>
  </si>
  <si>
    <t>PRZEJMOWANIE PRAWA WŁASNOŚCI DO URZĄDZEŃ WODOCIĄGOWYCH I/LUB KANALIZACYJNYCH ORAZ ZAKUP NIERUCHOMOŚCI</t>
  </si>
  <si>
    <t>VI</t>
  </si>
  <si>
    <t>Sukcesywna wymiana drenów Ujęć PU-2, PU-3, PU-4, Stacja Pomp Rzecznych, ul. Czerniakowska 124</t>
  </si>
  <si>
    <t xml:space="preserve">Modernizacji drenów (15 szt.) Ujęcia Zasadniczego „Gruba Kaśka” eksploatowanych przez Zakład Centralny przy ul. Brukselskiej 21 w Warszawie </t>
  </si>
  <si>
    <t>Modernizacja udźwigowienia komór ssawnych Nr 1 i Nr 2 - Stacja Pomp Rzecznych, ul. Czerniakowska 124</t>
  </si>
  <si>
    <t>Modernizacja instalacji przesyłu dezynfekanta do komór wtrysku po poszczególnych grupach filtrów powolnych - Stacja Filtrów, ul. Koszykowa 81</t>
  </si>
  <si>
    <t>Modernizacja przedsionków oraz wnętrz zbiorników wody czystej nr 4, 5, 6, 7 - Stacja Filtrów, ul. Koszykowa 81</t>
  </si>
  <si>
    <t>Stacje Uzdatniania Wody w Radości i w Falenicy - modernizacja w zakresie wymiany przewodów w kanałach hali odżelaziaczy oraz montażu podpór rurociągów i montażu zasuw rozdzielających napływ na ssanie na pompy dzienne i nocne (PT + wykonawstwo)</t>
  </si>
  <si>
    <t>Wykonanie układu do lokalnej dezynfekcji /dochlorowywania wody w sieci (dwa układy)</t>
  </si>
  <si>
    <t>Projekt i wymiana drugiej części wodociągu na terenie Bazy ZSK przy ul. Jagiellońskiej 65/67</t>
  </si>
  <si>
    <t>Faza V
Rozwój systemu GIS dla potrzeb eksploatacji sieci wodociągowej i kanalizacyjnej</t>
  </si>
  <si>
    <t>Faza V
Rozwój matematycznego modelu sieci wodociągowej</t>
  </si>
  <si>
    <t>Wykonanie Modernizacji Instalacji CCTV  w Zakładzie ZCZ  z  analogowego na cyfrowy wraz z wykonaniem upgrade oprogramowania w celu uzyskania pełnej funkcjonalności systemu przy zamianach sprzętowych.</t>
  </si>
  <si>
    <t>Wykonanie zasilania rezerwowego na obiektach Spółki</t>
  </si>
  <si>
    <t>Modernizacja pompowni ścieków "Ochota 1" wraz z rozbudową sieci energetycznej i budową pompowni tymczasowej na czas modernizacji na terenie nieruchomości przy ul. Grójeckiej 125</t>
  </si>
  <si>
    <t>St. P.K. "Pod Skocznią" - przebudowa przewodu tłocznego Dn 150 L ca 715 m ( projekt + wykonanie)</t>
  </si>
  <si>
    <t>Wymiana przewodów tłocznych i przewodów zrzutowego w przejściu pod rzeczką Wilanówką w układzie przesyłowym oczyszczalni Południe - przejście lewarowe</t>
  </si>
  <si>
    <t>Zakroczymska - modernizacja komory rozprężnej przewodów tłocznych ze St.P.K "Powiśle"</t>
  </si>
  <si>
    <t>Modernizacja Stacji dmuchaw na terenie Oczyszczalni Ścieków Zakładu Pruszków, Pruszków ul. Domaniewska 23</t>
  </si>
  <si>
    <t>Faza V
Budowa kanalizacji ściekowej na osiedlu Buków - zad. I-III,
wraz z Inżynierem kontraktu</t>
  </si>
  <si>
    <t xml:space="preserve">Faza V
Budowa kanalizacji ogólnospławnej w ul. Srebrnogórskiej,
wraz z Inżynierem kontraktu </t>
  </si>
  <si>
    <t>Faza V
Budowa kanalizacji ściekowej w ul. Kobiałka,
wraz z Inżynierem kontraktu</t>
  </si>
  <si>
    <t>Faza V
Modernizacja Kolektora Burakowskiego,
wraz z Inżynierem kontraktu</t>
  </si>
  <si>
    <t>III.2019</t>
  </si>
  <si>
    <t>Faza V
Przebudowa stacji pomp kanałowych "Żerań I" oraz "Żerań II",
wraz z Inżynierem kontraktu</t>
  </si>
  <si>
    <t>Faza V
Budowa systemu zarządzania siecią kanalizacji ogólnospławnej,
wraz z Inżynierem kontraktu</t>
  </si>
  <si>
    <t>Faza V
Rozwój matematycznego modelu sieci kanalizacyjnej</t>
  </si>
  <si>
    <t>Faza VI
Budowa kolektora Lindego BIS w ul. Conrada odc. Reymonta - Marymoncka
wraz z Inżynierem kontraktu</t>
  </si>
  <si>
    <t>Faza VI
Budowa kolektora Mokotowskiego BIS w ul. Gagarina i w ul. Czerniakowskiej odc. ul. Gagarina - Płyta Desantu,
wraz z Inżynierem kontraktu</t>
  </si>
  <si>
    <t>Modernizacja O.Ś. „Czajka” w zakresie gospodarki osadowej - budowa zespołu Wydzielonych Komór Fermentacyjnych wraz z infrastrukturą towarzyszącą, budową instalacji usuwania azotu z odcieków i innych robót technologicznych</t>
  </si>
  <si>
    <t>Zaangażowanie środków po roku 2025</t>
  </si>
  <si>
    <t>Kompleksowa modernizacja St. P.K. "Arbuzowa" w Warszawie przy ul. Arbuzowej</t>
  </si>
  <si>
    <t>Kompleksowa modernizacja St. P.K. "Arbuzowa Bis" w Warszawie przy ul. Arbuzowej</t>
  </si>
  <si>
    <t>URZĄDZENIA WODOCIĄGOWE
realizowane ze środków własnych</t>
  </si>
  <si>
    <t>URZĄDZENIA KANALIZACYJNE
realizowane ze środków własnych</t>
  </si>
  <si>
    <t>URZĄDZENIA KANALIZACYJNE   
współfinansowane ze środków Unii Europejskiej</t>
  </si>
  <si>
    <t>REZERWA OGÓLNA</t>
  </si>
  <si>
    <t>V</t>
  </si>
  <si>
    <t>URZĄDZENIA WODOCIĄGOWE   współfinansowane ze środków Unii Europejskiej</t>
  </si>
  <si>
    <t>I.a</t>
  </si>
  <si>
    <t>I.b</t>
  </si>
  <si>
    <t>II.a</t>
  </si>
  <si>
    <t>II.b</t>
  </si>
  <si>
    <t>Przewidywane wykonanie nakładów do 31.12.2017 r.</t>
  </si>
  <si>
    <t>PLAN
2018-2025</t>
  </si>
  <si>
    <t>X.2018</t>
  </si>
  <si>
    <t>VIII.2018</t>
  </si>
  <si>
    <t xml:space="preserve">Modernizacja przyłącza wody technologicznej zasilającej Zakład Chlorowania - wykonanie dwóch niezależnych przyłączy </t>
  </si>
  <si>
    <t>Stacja Pomp Rzecznych: modernizacja Węzła Centralnego - Komory zasuw oraz powiązanych z nim komór technologicznych wraz z armaturą regulacyjną i odcinającą</t>
  </si>
  <si>
    <t xml:space="preserve">Modernizacja wielobranżowa Pompowni Wysokiego Ciśnienia, Stacja Pomp Rzecznych, ul. Czerniakowska 124 </t>
  </si>
  <si>
    <t>Modernizacja pływającego spulchniacza hydraulicznego "Chudy Wojtek III" w zakresie wymiany silnika głównego wraz z pompą PL550 oraz agregatu prądotwórczego</t>
  </si>
  <si>
    <t>Modernizacja układu trzech generatorów dwutlenku wraz z wymaganym osprzętem oraz układu węzłów rozdzielczych trzech pomp dozujących ClO2; wprowadzenie sterowania generatorów w trybie automatycznym</t>
  </si>
  <si>
    <t>Przebudowa układu odbioru wód popłucznych z układu technologicznego SUW Falenica</t>
  </si>
  <si>
    <t>IX.2019</t>
  </si>
  <si>
    <t>Faza V
Modernizacja Zakładu Wodociągu Północnego - etap II.  Modernizacja instalacji wapna,
wraz z Inżynierem kontraktu</t>
  </si>
  <si>
    <t>VI.2021</t>
  </si>
  <si>
    <t>Faza VI
Budowa sieci wodociągowej Pasma Pruszkowskiego (cz. warszawska)
wraz z Inżynierem kontraktu</t>
  </si>
  <si>
    <t>Faza VI
Modernizacja Zakładu Wodociągu Północnego - etap II. B. Modernizacja filtrów węglowych i ozonowania pośredniego,
wraz z Inżynierem kontraktu</t>
  </si>
  <si>
    <t>Przebudowa przewodu wodociągowego w ul. Kobiałka odc. Białołęcka - Olesin,
wraz z Inżynierem kontraktu</t>
  </si>
  <si>
    <t>Modernizacja Systemu Sygnalizacji Pożaru (SAP) w pomieszczeniach "generatorów prądu" (ob. 66.01), w zakresie dostosowania systemu do specyficznych warunków panujących w pomieszczeniach, podczas pracy urządzeń.</t>
  </si>
  <si>
    <t>Modernizacja systemu wentylacyjnego pomieszczeń generatorów prądu w oparciu o wykonaną : "Ekspertyzę dotyczącą przyczyn powtarzających się awarii nawiewnych wentylatorów kanałowych w pomieszczeniach generatorów obiektu 66.01 Zakład Czajka"</t>
  </si>
  <si>
    <t>Budowa obiektu pomocniczego na terenie Stacji Termicznej Utylizacji Osadów Ściekowych w Zakładzie "Czajka"</t>
  </si>
  <si>
    <t>Modernizacja przepompowni ścieków P3-3  w Serocku przy ul. Bulwa Nadbrzeżny</t>
  </si>
  <si>
    <t>Modernizacja przepompowni ścieków P20 przy ul. Niepodległości w Wieliszewie</t>
  </si>
  <si>
    <t>Modernizacja dwóch linii zagęszczania flotacyjnego osadów nadmiernych w budynku flotacyjnego zagęszczania osadu ob.7 na terenie Zakładu Południe ul. Syta 190/192.</t>
  </si>
  <si>
    <t>Zainstalowanie zasuwy nożowej DN800 na kanale dopływowym ścieków do pompowni lokalnej ob. 16  na terenie Zakładu Południe ul. Syta 190/192.</t>
  </si>
  <si>
    <t>Neutralizacja powietrza w obiektach Zakładu Sieci Kanalizacyjnej</t>
  </si>
  <si>
    <t>Modernizacja układu sterowania i zasilania gwarantowanego przepompowni głównej Zakładu Pruszków- Oczyszczalnia Ścieków ul. Domaniewska 23</t>
  </si>
  <si>
    <t>III.2021</t>
  </si>
  <si>
    <t>IX.2021</t>
  </si>
  <si>
    <t>Faza VI
Modernizacja O.Ś. Południe w zakresie gospodarki ściekowej i osadowej,
wraz z Inżynierem kontraktu</t>
  </si>
  <si>
    <t>Faza VI
Przebudowa przepompowni ścieków "Powiśle II" wraz z infrastrukturą towarzyszącą 
oraz z Inżynierem kontraktu</t>
  </si>
  <si>
    <t>X.2017</t>
  </si>
  <si>
    <t>ZAKUPY ŚRODKÓW TRWAŁYCH</t>
  </si>
  <si>
    <t>III.a</t>
  </si>
  <si>
    <t>POZOSTAŁE
realizowane ze środków własnych</t>
  </si>
  <si>
    <t>III.b</t>
  </si>
  <si>
    <t>POZOSTAŁE
współfinansowane ze środków Unii Europejskiej</t>
  </si>
  <si>
    <t>ZAKUPY ŚRODKÓW TRWAŁYCH
realizowane ze środków własnych</t>
  </si>
  <si>
    <t>IV.a</t>
  </si>
  <si>
    <t>IV.b</t>
  </si>
  <si>
    <t>ZAKUPY ŚRODKÓW TRWAŁYCH współfinansowane ze środków Unii Europejskiej</t>
  </si>
  <si>
    <t>OGÓŁEM</t>
  </si>
  <si>
    <t>VI.2022</t>
  </si>
  <si>
    <t>XII.2024</t>
  </si>
  <si>
    <t>WIELOLETNI PLAN ROZWOJU I MODERNIZACJI URZĄDZEŃ WODOCIĄGOWYCH I URZĄDZEŃ KANALIZACYJNYCH NA LATA 2018 - 2025 
dotyczący Miasta Stołecznego Warszawy, gmin: Michałowice, Nieporęt, Raszyn, Serock, Wieliszew oraz miast Piastów i Pruszków
ZESTAWIENIE ZBIORCZE</t>
  </si>
  <si>
    <t>Wyszczególnienie</t>
  </si>
  <si>
    <t>Przewidywane poniesione nakłady do 31.12.2017 r.</t>
  </si>
  <si>
    <t>2018 rok</t>
  </si>
  <si>
    <t>Razem 
2018 rok</t>
  </si>
  <si>
    <t>2019 rok</t>
  </si>
  <si>
    <t>Razem 
2019 rok</t>
  </si>
  <si>
    <t>2020 rok</t>
  </si>
  <si>
    <t>I kwartał</t>
  </si>
  <si>
    <t>II kwartał</t>
  </si>
  <si>
    <t>III kwartał</t>
  </si>
  <si>
    <t>IV kwartał</t>
  </si>
  <si>
    <t>I+II</t>
  </si>
  <si>
    <t>ogółem z tego:</t>
  </si>
  <si>
    <t xml:space="preserve">URZĄDZENIA KANALIZACYJNE </t>
  </si>
  <si>
    <t>SPAWDZENIE</t>
  </si>
  <si>
    <t>WPI</t>
  </si>
  <si>
    <t>URZĄDZENIA WODOCIĄGOWE</t>
  </si>
  <si>
    <t>POZOSTAŁE</t>
  </si>
  <si>
    <t>URZĄDZENIA KANALIZACYJNE</t>
  </si>
  <si>
    <t>SPRAWDZENIE</t>
  </si>
  <si>
    <t>BRWINÓW</t>
  </si>
  <si>
    <t>Zgłoszenia dzielnicowe w zakresie budowy urządzeń wodociągowych</t>
  </si>
  <si>
    <t>Przygotowanie inwestycji w zakresie budowy i przebudowy urządzeń wodociągowych (dokumentacja przyszłościowa)</t>
  </si>
  <si>
    <t>Modernizacja zasilania obiektu przepływowego, SUW "Filtry"</t>
  </si>
  <si>
    <t>Modernizacja kotłowni olejowo-gazowej zasilającej obiekty technologiczne</t>
  </si>
  <si>
    <t>Zgłoszenia dzielnicowe w zakresie budowy urządzeń kanalizacyjnych</t>
  </si>
  <si>
    <t>Przygotowanie inwestycji w zakresie budowy i przebudowy urządzeń kanalizacyjnych (dokumentacja przyszłościowa)</t>
  </si>
  <si>
    <t>2021 rok</t>
  </si>
  <si>
    <t>Renowacja przewodu przesyłowego wody uzdatnionej z SUW Wieliszew do Stacji Strefowej Warszawa - Białołęka w zakresie cementyzacji oraz przebudowy węzłów technologicznych</t>
  </si>
  <si>
    <t xml:space="preserve">Modernizacja rozdzielni 0,4 kV Zakładu Filtrów Pospiesznych wraz z modernizacją układów pomiarowych w obiektach technologicznych Zakładu Filtrów Pospiesznych (filtry pospieszne, zbiorniki wody płuczącej, popłucznej, zbiorniki wody przefiltrowanej), SUW "Filtry" </t>
  </si>
  <si>
    <t>Modernizacja instalacji automatyki i sterowania pomp dozujących dwutlenek chloru wraz z modernizacją instalacji transferowej chlorynu sodu w budynku Zakładu Chlorowania SUW "Filtry"</t>
  </si>
  <si>
    <t>Zakup dwóch pływających spulchniaczy hydraulicznych (PSH)</t>
  </si>
  <si>
    <t>Modernizacja zbiorników wody czystej na terenie SUW Praga (PT, wykonawstwo)</t>
  </si>
  <si>
    <t>gm. Wieliszew</t>
  </si>
  <si>
    <t>Modernizacja  instalacji przygotowania i dozowania  węgla pylistego</t>
  </si>
  <si>
    <t xml:space="preserve">Modernizacja instalacji osadów pokoagulacyjnych </t>
  </si>
  <si>
    <t>Modernizacja Pompowni Wód  Infiltracyjnych</t>
  </si>
  <si>
    <t>Wieliszew, Białołęka</t>
  </si>
  <si>
    <t>Modernizacja układu pomiaru przepływu wody ujmowanej</t>
  </si>
  <si>
    <t>Modernizacja instalacji dozowania chloru i dwutlenu chloru w Chlorowni I st.</t>
  </si>
  <si>
    <t>Modernizacja instalacji neutralizacji w Chlorowni I st.</t>
  </si>
  <si>
    <t xml:space="preserve">Modernizacja Stacji Flotacji Ciśnieniowej </t>
  </si>
  <si>
    <t>Przebudowa istniejącej studni pomiarowej DN 1200 na DN 1800 na przewodzie wodociągowym DN 200 na ul. Dolnej w Warszawie, w której znajduje się zawór regulujący ciśnienie wody oraz przebudowa istniejącej studni odpowietrzającej z DN 1000 na DN 1800 na magistrali wodociągowej DN 600 w ul. Hożej (pl. Trzech Krzyży, punkt monitoringu)</t>
  </si>
  <si>
    <t>Modernizacja kładki dla magistrali DN 1400 nad Kanałem Żerańskim</t>
  </si>
  <si>
    <t xml:space="preserve">Faza VI
Budowa sieci wodociągowej Pasma Pruszkowskiego (cz. pruszkowska),
wraz z Inżynierem kontraktu </t>
  </si>
  <si>
    <t>IV.2017</t>
  </si>
  <si>
    <t>VI.2023</t>
  </si>
  <si>
    <t>Bezwykopowe renowacje sieci kanalizacyjnej na terenie m.st. Warszawy (systemem zleconym)</t>
  </si>
  <si>
    <t>Przebudowa istniejącego kanału sanitarnego dn=0,3m, zlokalizowanego na nieruchomości gruntowej, położonej w Serocku w rejonie ulic: Warszawska i Wyzwolenia, składającej się z działek oznaczonych w ewidencji gruntów nr 7/1 i nr 7/2, obręb 17.</t>
  </si>
  <si>
    <t>Poprawa warunków BHP w Stacji Termicznej Utylizacji Osadów Ściekowych w Zakładzie "Czajka" w Warszawie , Dzielnica Białołęka</t>
  </si>
  <si>
    <t>gm. Nieporęt, Serock, Wieliszew</t>
  </si>
  <si>
    <t>Modernizacja przepompowni ścieków P3 przy ul. Retmańskiej w Serocku.</t>
  </si>
  <si>
    <t>System przesuwu kontenerów do odbioru osadu odwodnionego w budynku odwaniania i suszenia osadu ob. 10 ( hala odbioru osadu) na terenie Zakładu Południe</t>
  </si>
  <si>
    <t>Rozbudowa instalacji chłodzenia turbokompresorów HV Turbo w budynku turbokompresorów ob. 4.</t>
  </si>
  <si>
    <t>Modernizacja istniejącej (oryginalnej) instalacji do rozbijania kożucha na wypływie z bioreaktorów.</t>
  </si>
  <si>
    <t>Montaż analizatorów powietrza oczyszczonego na wylocie z dwóch linii dezodoryzacji powietrza w ob. nr 11 i 13 z wizualizacją w SCADA</t>
  </si>
  <si>
    <t>Modernizacja systemu automatyki polegająca na wymianie wycofanych z produkcji sterowników PLC  Modicon Premium, migracji oprogramowania PLC i adaptacji szaf sterowników z uruchomieniem.</t>
  </si>
  <si>
    <t xml:space="preserve">Modernizacja Stacji Zlewnej na terenie Zakładu "Południe" poprzez wykonanie wizualizacji pracy ob. 1A (Stacja zlewna) w SCADA (aktualnie mierzone parametry przyjmowanych ścieków, dane klienta, wymiana posiadanego systemu telewizji przemysłowej CCTV).                                                                                 </t>
  </si>
  <si>
    <t>Modernizacja punktu zlewnego ścieków przyjmowanych z wozów asenizacyjnych, zlokalizowanego przy ul. Odlewniczej 6 w Warszawie</t>
  </si>
  <si>
    <t>XI.2016</t>
  </si>
  <si>
    <t>XII.2017</t>
  </si>
  <si>
    <t>Faza VI
Budowa kolektora "C-bis" na terenie miasta Piastów i Pruszków,
wraz z Inżynierem kontraktu</t>
  </si>
  <si>
    <t>XII.2022</t>
  </si>
  <si>
    <t>Faza VI
Modernizacja kolektora w ul. Bacha, Sikorskiego, Witosa
wraz z Inżynierem kontraktu</t>
  </si>
  <si>
    <t>Budowa przewodu wodociągowego w drodze dojazdowej do ul. Szulczyka 29 odc. Zagórzańska - Szulczyka Dn 100 L ca 270 m</t>
  </si>
  <si>
    <t>Budowa magistrali wodociągowej Dn 800 L ca 3500 m na odcinku od przewidywanej końcówki w ul. Połczyńskiej do istniejącej magistrali w rejonie ulic Warszawskiej i Jagiełły</t>
  </si>
  <si>
    <t>Wykonanie punktu pomiarowego monitoringu sieci magistrali wodociągowych w m.st. Warszawie - 1 pkt ( ul. Kłobucka)</t>
  </si>
  <si>
    <t>gm. Wieliszew, gm. Nieporęt, gm. Jabłonna, Białołęka</t>
  </si>
  <si>
    <t>Modernizacja instalacji pulsacji w pulsatorach nr 1÷4, z wymianą wentylatorów próżniowych - SUW Filtry, ul. Koszykowa 81</t>
  </si>
  <si>
    <t xml:space="preserve">Modernizacja instalacji technologicznych na terenie Stacji Uzdatniania Wody "SUW Filtry" na terenie Zakładu Centralnego, ul. Koszykowa 81 </t>
  </si>
  <si>
    <t>Modernizacja sytemu rozładunku dostaw siarczanu glinu do zbiorników magazynowych - SUW Filtry, ul. Koszykowa 81</t>
  </si>
  <si>
    <t>Modernizacja wielobranżowa Pompowni Podziemnej DEF oraz modernizacja pompowni OPRS na terenie Zakładu Centralnego  - Stacja Filtrów, ul. Koszykowa 81</t>
  </si>
  <si>
    <t>Modernizacja kominków wentylacyjnych I grupy filtrów powolnych - SUW Filtry, ul. Koszykowa 81</t>
  </si>
  <si>
    <t>Modernizacja awaryjnego oświetlenia ewakuacyjnego w Budynku Ozonowania Pośredniego i Filtrów Węglowych, SUW Filtry ul. Koszykowa 81</t>
  </si>
  <si>
    <t>Modernizacja pomieszczeń w Budynku Wapna, część socjalno – warsztatowa SUW "Filtry"</t>
  </si>
  <si>
    <t>Modernizacja rozdzielnicy wraz z instalacjami elektrycznymi w budynku DKW SUW "Filtry"</t>
  </si>
  <si>
    <t>Modernizacja opomiarowania filtrów powolnych zlokalizowanych na terenie SUW Filtry</t>
  </si>
  <si>
    <t xml:space="preserve">Modernizacja wielobranżowa pompowni OPRS </t>
  </si>
  <si>
    <t>Modernizacja dawnego magazynu chloru związana z adaptacją obiektu na cele warsztatowo - magazynowe, Stacja Pomp Rzecznych, ul. Czerniakowska 124</t>
  </si>
  <si>
    <t>Pompownia ABC / GH - modernizacja w zakresie likwidacji przesiąków, SUW Filtry, ul. Koszykowa 81</t>
  </si>
  <si>
    <t>Modernizacja instalacji c.o., instalacji wody zimnej i ciepłej wraz z likwidacją nieczynnych instalacji w Budynku Zakładu Filtrów Pospiesznych, SUW Filtry</t>
  </si>
  <si>
    <t>Modernizacja wewnętrznej sieci wodociągowej (gospodarczej) na terenie Stacji Pomp Rzecznych</t>
  </si>
  <si>
    <t>Budowa Ujęcia Infiltracyjnego</t>
  </si>
  <si>
    <t>Modernizacja instalacji technologicznej Stacji Uzdatniania Wody Praga</t>
  </si>
  <si>
    <t>Modernizacja falowników w SUW Falenica i SUW Radość (projekt, wykonawstwo)</t>
  </si>
  <si>
    <t xml:space="preserve">Modernizacja układu mieszania szybkiego w procesie koagulacji II stopnia – budynek Pulsatory Środek w Zakładzie Północnym </t>
  </si>
  <si>
    <t xml:space="preserve">Termomodernizacja budynków Chlorowni I st. i III st.  </t>
  </si>
  <si>
    <t xml:space="preserve">Modernizacja Ujęcie i Komory Rozdzielczej przed Zbiornikami kontaktowymi </t>
  </si>
  <si>
    <t>Modernizacja i komputeryzacja stanowisk legalizacji wodomierzy wraz z dostosowaniem pomieszczeń bud. przy ul. Czerniakowskiej</t>
  </si>
  <si>
    <t>Modernizacja instalacji wodociągowej zasilającej teren Zakładu Sprzętu i Transportu</t>
  </si>
  <si>
    <t>Modernizacja wewnętrznej sieci wodociągowej na terenie przepompowni ścieków P1 w Jachrance, w celu zainstalowania hydrantu, który będzie spełniał wymogi p.poż..</t>
  </si>
  <si>
    <t>Budowa odcinków sieci kanalizacyjnej od kanału głównego do granic nieruchomości prywatnych położonych przy ul. Kołacińskiej</t>
  </si>
  <si>
    <t>Budowa przewodów tłocznych mających na celu przełączenie przepompowni P10 „Kawęczyn” przy ul. Chełmżyńskiej do kolektora Z-2 na terenie Ząbek</t>
  </si>
  <si>
    <t>Bezwykopowe renowacje sieci kanalizacyjnej na terenie m.st. Warszawy zadanie etapowane Dn 0,15-0,4 (systemem gospodarczym)</t>
  </si>
  <si>
    <t>Wymiana przewodów kanalizacyjnych z azbestocementu na terenie m.st. Warszawy</t>
  </si>
  <si>
    <t xml:space="preserve">Modernizacja pomieszczenia szatni przepustowej wraz z umywalnią w obiekcie STUOŚ </t>
  </si>
  <si>
    <t>Przebudowa systemu zapewnienia ciągłości zasilania gwarantowanego w oparciu o mobilne stanowisko dostępu do energii elektrycznej gwarantowanej</t>
  </si>
  <si>
    <t>Wymiana instalacji zasilania zgarniaczy piaskowników 05.01, 05.02, 05.03, 05.04 na terenie Zakładu "Czajka" w Warszawie</t>
  </si>
  <si>
    <t>Modernizacja układu sterowania 19 przenośnikami ślimakowymi na w instalacji transportu skratek, piasku oraz separatora w STUOŚ</t>
  </si>
  <si>
    <t>Modernizacja układu mieszania w zbiornikach pośrednich osadu po stabilizacji  65.01 i 65.11 na terenie Zakładu "Czajka".</t>
  </si>
  <si>
    <t>Budowa instalacji zabezpieczającej filtr zawierający węgiel aktywny przed wystąpieniem samozapłonu w obiekcie S2 Stacji Utylizacji Osadów Ściekowych - wykonanie projektu</t>
  </si>
  <si>
    <t>Rozbudowa instalacji gazów analitycznych o wysokiej czystości dla azotu, helu, argonu, tlenu i powietrza syntetycznego w laboratorium - Wydział "Czajka".</t>
  </si>
  <si>
    <t>Modernizacja kanału 08.11 (adaptacja kanału odprowadzającego ścieki oczyszczone do pompowni wody technologicznej 40.01)  na terenie Zakładu "Czajka".</t>
  </si>
  <si>
    <t>Modernizacja systemu wentylacji w obiekcie S3 Stacji Utylizacji Osadów Ściekowych</t>
  </si>
  <si>
    <t>Przebudowa części systemu kanalizacyjnego grawitacyjno-tłocznego z przepompowniami ścieków (UZT) w Zegrzu Południowym.</t>
  </si>
  <si>
    <t>Modernizacja przepompowni ścieków  P1-9 przy ul. Radziwiłła w Jadwisinie.</t>
  </si>
  <si>
    <t xml:space="preserve">Modernizacja instalacji hydrantowej w budynku administracyjnym ob. 14 na terenie Zakładu Południe, Warszawa ul. Syta 190/192. </t>
  </si>
  <si>
    <t xml:space="preserve">Przebudowa galerii komunikacyjnej na I piętrze budynku odwadniania i suszenia osadu ob. 10 na terenie Zakładu Południe, Warszawa ul. Syta 190/192. </t>
  </si>
  <si>
    <t xml:space="preserve">Modernizacja sieci wodociągowej zewnętrznej na terenie Zakładu "Południe":  rozbudowa zewnętrznej sieci wody technologicznej w zakresie doprowadzenia podejść do pompowni osadników wtórnych ob. 5A i 5B oraz punktów gaszenia piany w bioreaktorach 3A i 3B.                                                                                                                      </t>
  </si>
  <si>
    <t xml:space="preserve">Wykonanie opomiarowania na instalacjach technologicznych wraz z wizualizacją w SCADA w  Zakładzie "Południe".        </t>
  </si>
  <si>
    <t>Modernizacja budynków o kubaturze przekraczającej 1000 m3, pod kątem wyposażenia w przeciwpożarowe wyłączniki prądu na terenie Zakładu Południe, Warszawa ul. Syta 190/192</t>
  </si>
  <si>
    <t>Modernizacja budynku administracyjno-socjalnego (ob. 14) oraz budynku warsztatowego (ob. 15) w zakresie przepisów przeciwpożarowych. Zakład "Południe" ul. Syta 190/192 w Warszawie</t>
  </si>
  <si>
    <t>Dezodoryzacja wentylacji awaryjnej budynku oczyszczania wstępnego ob.1 na terenie Zakładu Południe ul. Syta 190/192.</t>
  </si>
  <si>
    <t>Budowa zbiornika magazynowego (buforowego) na osad odwodniony na terenie Zakładu Południe ul. Syta 190/192.</t>
  </si>
  <si>
    <t>gm.Babice</t>
  </si>
  <si>
    <t>Wilanów, Białołęka</t>
  </si>
  <si>
    <t>Wykonanie suwnic do wyciągania pomp na obiektach przepompowni:  St. P. K. "Jara" i  St. P. K. "Orchowiecka" w Warszawie</t>
  </si>
  <si>
    <t>Kompleksowa modernizacja pompowni zlokalizowanych w Wesołej: 
-St.P.K.:  „Piotra Skargi” zlokalizowanej w Warszawie, Dzielnicy Wesoła</t>
  </si>
  <si>
    <t>Kompleksowa modernizacja pompowni zlokalizowanych w Wesołej: 
-St.P.K.: „Armii Krajowej”,, zlokalizowanej w Warszawie, Dzielnicy Wesoła</t>
  </si>
  <si>
    <t>Kompleksowa modernizacja pompowni zlokalizowanych w Wesołej: 
-St.P.K.: „Godebskiego" w Warszawie, Dzielnicy Wesoła</t>
  </si>
  <si>
    <t>Przebudowa 3 sztuk przepompowni ulicznych zlokalizowanych w ul. PCK  nr  inwent. 45319 w ul. Chmielnej nr inwent.46012, ul. Robotniczej nr inwent. 45559 w Pruszkowie</t>
  </si>
  <si>
    <t>Faza V
Budowa sieci kanalizacyjnej w Dzielnicy Wawer, w ulicach: Mrówczej, Lucerny, Widocznej, Władysława IV, Łyszkowickiej, Hajnowskiej, Antenowej, Wylotowej, Sadulskiej, Korynckiej, Pielęgniarek,
wraz z Inżynierem kontraktu</t>
  </si>
  <si>
    <t>IX.2022</t>
  </si>
  <si>
    <t>Budowa kolektora Mokotowskiego BIS w ul. Czerniakowskiej odc. ul. Gagarina - Płyta Desantu,
wraz z Inżynierem kontraktu - ETAP II</t>
  </si>
  <si>
    <t>Modernizacja kolektora zrzutowego Płyta Desantu</t>
  </si>
  <si>
    <t>Przebudowa 3 szt. wpustów na wysokości posesji nr 18 w ul. Krasińskiego w Warszawie</t>
  </si>
  <si>
    <t>Przebudowa przewodów tłocznych 2x500 mm z P1, przebudowa komór rozdzielczych - L ca 8 km</t>
  </si>
  <si>
    <t xml:space="preserve">Renowacja/przebudowa przewodów tłocznych 2xDN=400/500mm L= 2x3000 m  z przepompowni ścieków P7 w Zegrzu Płd. </t>
  </si>
  <si>
    <t>gm. Nieporęt</t>
  </si>
  <si>
    <t>gm. Serock, gm. Nieporęt</t>
  </si>
  <si>
    <t>Budowa kanalizacji ogólnospławnej w ul. Liczydło odc. Ekspresowa - Powałów, Tarasowej Dn 0,2 L ca 500 m</t>
  </si>
  <si>
    <t>Przebudowa przewodu wodociągowego z Dn 100 na Dn 150 L ca 60 m w ul. Myśliborskiej odc. Kasztanowa - ZL 23021</t>
  </si>
  <si>
    <t>Przewidywane wykonanie nakładów do 31.12.2020 r.</t>
  </si>
  <si>
    <t>PLAN
2021-2030</t>
  </si>
  <si>
    <t>Zaangażowanie środków po roku 2030</t>
  </si>
  <si>
    <t>VII.2021</t>
  </si>
  <si>
    <t>2023 rok</t>
  </si>
  <si>
    <t>2024 rok</t>
  </si>
  <si>
    <t>X.2021</t>
  </si>
  <si>
    <t>XI.2021</t>
  </si>
  <si>
    <t>VIII.2021</t>
  </si>
  <si>
    <t>Przebudowa przewodu wodociągowego w ul. Szyszkowej odc. Jutrzenki (ZL 37770) - załamanie przed HP 51290; Dn 100 L ca 233 m</t>
  </si>
  <si>
    <t>IV.2021</t>
  </si>
  <si>
    <t>V.2021</t>
  </si>
  <si>
    <t>Uzupełnienie systemu monitoringu natężenia przepływu i ciśnienia wody w sieci wodociągowej na terenie m.st. Warszawy</t>
  </si>
  <si>
    <t>Modernizacja pomiarów przepływu, mętności, zawartości chloru w wodzie, sposobu przesyłu danych oraz sposobu zasilania w 45 punktach monitoringu parametrów fizykochemicznych magistral wodociągowych</t>
  </si>
  <si>
    <t>Modernizacja instalacji magazynowania, przygotowania zawiesiny i dozowania pylistego węgla aktywnego, SUW "Filtry" , ul. Koszykowa 81</t>
  </si>
  <si>
    <t>Modernizacja wieży ciśnień zlokalizowanej na terenie Zakładu Centralnego, ul. Koszykowa 81 w Warszawie</t>
  </si>
  <si>
    <t>Modernizacja Komory C, SUW "Filtry"</t>
  </si>
  <si>
    <t>Modernizacja dachu nad halą pomp w budynku Zakładu Filtrów Pospiesznych, Zakład Centralny, ul. Koszykowa 81</t>
  </si>
  <si>
    <t>Modernizacja wielobranżowa pompowni Koszyki Zachód (TUWX), na terenie Zakładu Centralnego przy ul. Koszykowej 81</t>
  </si>
  <si>
    <t>Przebudowa budynku pompowni zlokalizowanej na terenie Zakładu Centralnego, ul. Koszykowa 81</t>
  </si>
  <si>
    <t>Modernizacja przedsionków do osadników wody surowej nr I, II, III, IV oraz przedsionka na kanale napływowym nr 3,5 - SUW "Filtry"</t>
  </si>
  <si>
    <t>Modernizacja rozdzielni 0,4 kV w Stacji Trafo T3 wraz z wymianą prostowników 110V DC w Stacjach Trafo T1, T2 i T3, SUW "Filtry"</t>
  </si>
  <si>
    <t>Modernizacja jednostki pływającej – pogłębiarki ZRS-T, na terenie Stacji Pomp Rzecznych przy ul. Czerniakowskiej 124 w Warszawie, na terenie Dzielnicy Śródmieście</t>
  </si>
  <si>
    <t>Wymiana wciągarek kotwiczno-manewrowych na spulchniaczu „Chudy Wojtek II” oraz pogłębiarce ZRS-T zlokalizowanych przy ul. Czerniakowskiej 124 w Warszawie, Dzielnica Śródmieście</t>
  </si>
  <si>
    <t>Modernizacja instalacji elektrycznej na statkach MPWiK w zakresie modernizacji skrzynek przyłączeniowych zasilania z lądu</t>
  </si>
  <si>
    <t>Modernizacja ujęć infiltracyjnych PU-3 i PU-4 wraz z infrastrukturą towarzyszącą zlokalizowanych na terenie Zakładu Centralnego przy ul. Czerniakowskiej 124 w Warszawie</t>
  </si>
  <si>
    <t>Modernizacja Warsztatu Pomp Głębinowych, Stacja Pomp Rzecznych</t>
  </si>
  <si>
    <t>Modernizacja Komory „W” na terenie SUW „Praga” w Warszawie przy ul. Brukselskiej 21</t>
  </si>
  <si>
    <t>Modernizacja wyłączników SN oraz rozdzielnic w Rozdzielni Głównej i Trafostacji Ujęć Uzupełniających - SUW Praga</t>
  </si>
  <si>
    <t>Wymiana przepływomierzy elektromagnetycznych w Pompowni II st., SUW "Praga"</t>
  </si>
  <si>
    <t>Modernizacja okablowania, sterowania i monitoringu studni głębinowych wraz z wymianą wewnętrznej oraz zewnętrznej sieci wodociągowej pomiędzy studniami głębinowymi a Stacją, SUW Radość</t>
  </si>
  <si>
    <t>Modernizacja instalacji magazynowania i roztwarzania siarczanu glinu na terenie Zakładu Północnego przy ul. 600-lecia 20 w Wieliszewie</t>
  </si>
  <si>
    <t>Przebudowa sieci wodociągowej na terenie Zakładu Północnego przy ul. 600-Lecia 20 w Wieliszewie</t>
  </si>
  <si>
    <t>Modernizacja układu przesyłowego wody uzdatnionej oraz układu sterowania Pompowni II st. na terenie SUW Wieliszew</t>
  </si>
  <si>
    <t>Modernizacja 8 szt. zastawek w budynku Flotacji Ciśnieniowej na terenie Zakładu Północnego przy ul.600-lecia 20 w Wieliszewie</t>
  </si>
  <si>
    <t>Rozbudowy Instalacji wytwarzania wody wapiennej na terenie Zakładu Północnego przy ul.600-lecia 20 w Wieliszewie</t>
  </si>
  <si>
    <t>Zaprojektowanie systemu wentylacji i osuszania powietrza w pomieszczeniach obiektów narażonych na podwyższoną wilgotność</t>
  </si>
  <si>
    <t>Faza V
Modernizacja Zakładu Wodociągu Północnego - etap II. Zadania pozakontraktowe
wraz z Inżynierem kontraktu</t>
  </si>
  <si>
    <t>III.2023</t>
  </si>
  <si>
    <t>III.2024</t>
  </si>
  <si>
    <t xml:space="preserve">Budowa trzeciej linii spalania osadów w STUOŚ - prace koncepcyjne nad  rozbudową instalacji STUOŚ. </t>
  </si>
  <si>
    <t>Modernizacja układów zasilania przepompowni ścieków zlokalizowanych na terenie gmin Nieporęt i Serock z podziałem na zadania:
 - Zadanie 1 - przepompownia ścieków P1-11 zlokalizowana w Serocku, ul. Nasielska.
- Zadanie 2 - przepompownia ścieków P10 zlokalizowana w Białobrzegach, ul. Wczasowa</t>
  </si>
  <si>
    <t>Modernizacja układów zasilania energią elektryczną głównych obiektów technologicznych Zakładu "Dębe"</t>
  </si>
  <si>
    <t>Modernizacja przepompowni ścieków P22-1 zlokalizowanej przy ul. Nowodworskiej w Łajskach</t>
  </si>
  <si>
    <t>Modernizacja przepompowni ścieków P22-2 zlokalizowanej przy skrzyżowaniu ul. Kościelnej i Fabrycznej w Łajskach.</t>
  </si>
  <si>
    <t>Wymiana przewodu DN 65 wraz z wymianą pompy tłocznej, na terenie Zakładu Południe przy ul. Sytej 190/192</t>
  </si>
  <si>
    <t>Przebudowa instalacji wentylacji dezodoryzacji oraz budowa wentylacji mechanicznej galerii komunikacyjnej na pierwszym piętrze, w budynku odwadniania i suszenia osadu (obiekt nr 10) na terenie Zakładu Południe.</t>
  </si>
  <si>
    <t>Modernizacja rozdzielni elektrycznych  na terenie Zakładu "Południe" w zakresie poprawy warunków środowiskowych urządzeń elektrycznych tj. doszczelnienie przepustów kablowych, wykonanie klimatyzacji przemysłowych</t>
  </si>
  <si>
    <t>I.2021</t>
  </si>
  <si>
    <t>Modernizacja zbiorników retencyjno - uśredniających na terenie Zakładu "Pruszków" przy ul. Domaniewskiej 23 w Pruszkowie wraz z komorą rozdziału i rurociągami technologicznymi</t>
  </si>
  <si>
    <t>Wykonanie sterowania wózkami jezdnymi pomostu, pomp piasku oraz infrastruktury towarzyszącej ob..NR1 "Piaskownik" w Zakładzie Pruszków</t>
  </si>
  <si>
    <t>Modernizacja systemu detekcji gazów niebezpiecznych w budynku operacyjnym WKF ob..23A. Na terenie Oczyszczalni Ścieków w Pruszkowie w Zakładzie "Pruszków" ul. Domaniewska 23</t>
  </si>
  <si>
    <t>Budowa klapy na przelewie burzowym w komorze nr 4521 - Płyta desantu</t>
  </si>
  <si>
    <t>Wykonanie/modernizacja istniejących stacji modelowych na potrzeby realizacji projektu usuwania mikrozanieczyszczeń ze ścieków w procesie ozonowania i filtracji na złożu z węgla aktywnego.</t>
  </si>
  <si>
    <t>Projekt badawczo - rozwojowy dot. zwiększenia skuteczności mechanicznego oczyszczania ścieków oraz preparacji skratek do spalenia</t>
  </si>
  <si>
    <t>Projekt badawczo - rozwojowy dot. przygotowania stacji modelowania procesów oczyszczania ścieków</t>
  </si>
  <si>
    <t>Wykonanie stacji modelowej na potrzeby wykonania badań jakościowych i wytrzymałościowych materiałów wykorzystywanych do budowy sieci kanalizacyjnej i wodociągowej (symulacja rzeczywistych warunków pracy i parametrów transportowanego medium)</t>
  </si>
  <si>
    <t xml:space="preserve">Wykonanie mobilnej stacji wyposażonej w analizatory stężeń substancji odorotórczych oraz stację pogodową, system monitorowania i archiwizowania danych. </t>
  </si>
  <si>
    <t>Modernizacja/Przebudowa systemu kanalizacyjnego na terenie Osiedla "Grabina" w miejscowości Michałów-Grabina, gmina Nieporęt</t>
  </si>
  <si>
    <t>Faza V
Budowa sieci kanalizacyjnej ściekowej w ul. Hemara i Warzelniczej,
wraz z Inżynierem kontraktu</t>
  </si>
  <si>
    <t>VI.2024</t>
  </si>
  <si>
    <t>Faza VI
Budowa retencyjnego kolektora liniowego wzdłuż Wisły oraz obiektami współpracującymi,
wraz z Inżynierem kontraktu - ETAP I</t>
  </si>
  <si>
    <t>Faza VI
Budowa retencyjnego kolektora liniowego wzdłuż Wisły oraz obiektami współpracującymi,
wraz z Inżynierem kontraktu - ETAP II, wraz z zamówieniem uzupełniającym</t>
  </si>
  <si>
    <t>Faza VI
Budowa retencyjnego kolektora liniowego wzdłuż Wisły oraz obiektami współpracującymi,
wraz z Inżynierem kontraktu - ETAP III</t>
  </si>
  <si>
    <t>III.2026</t>
  </si>
  <si>
    <t>Budowa kanalizacji ściekowej w sięgaczu do ul. Trombity 24F, Dn 0,2 L ca 265 m wraz z odcinkami sieci Dn 0,16 L ca 60 m</t>
  </si>
  <si>
    <t>Budowa kanalizacji ściekowej w drodze dojazdowej do ul. Trakt Lubelski 74B Dn 0,2 L ca 100 m</t>
  </si>
  <si>
    <t>Budowa przepompowni ścieków Q=10 l/s przy ul. Kopalnianej/Moździerzy oraz kanalizacji ogólnospławnej Dn 0,16/0,3 L 70,5 m oraz przewodów tłocznych 2 x Dn 0,125 L 6,3 m w ul. Kopalnianej (kanalizacja ogólnospławna w ul. Kopalnianej oraz w drodze dojazdowej do ul. Kopalnianej 2C-2F wybudowana w 2018 roku)</t>
  </si>
  <si>
    <t>II.2021</t>
  </si>
  <si>
    <t>Bezwykopowe renowacje sieci kanalizacyjnej na terenie m.st. Warszawy (systemem zleconym) Dn 0,2-0,4 L 4517 m - zakres II</t>
  </si>
  <si>
    <t>Bezwykopowe renowacje sieci kanalizacyjnej na terenie m.st. Warszawy zadanie etapowane Dn 0,15-0,4 (systemem zlecony)</t>
  </si>
  <si>
    <t>Budowa przepompowni ścieków „Łodygowa” Q = 11 dm3/s (dz. nr ew. 3/2 obręb 4-09-18) przy ul. Łodygowej/Strużańskiej</t>
  </si>
  <si>
    <t>Budowa kanalizacji ściekowej do posesji przy ul. Przyrzecze 2, 4, Szawelskiej 31, 31A; Dn 0,2 L ca 125 m</t>
  </si>
  <si>
    <t>Wymiana przewodów wodociągowych metodą krakingu (systemem gospodarczym ZSW) - 2021 rok</t>
  </si>
  <si>
    <t>Wymiana 250 szt. przyłączy wodociągowych - 2021 rok</t>
  </si>
  <si>
    <t>Wymiana przewodu wodociągowego w ul. Karkonoska odc. ZL 23967 - ZL 7579 Dn 100 L ca 164 m</t>
  </si>
  <si>
    <t>Pruszków, Ursus</t>
  </si>
  <si>
    <t>Piastów, Pruszków</t>
  </si>
  <si>
    <t>Budowa przewodu tłocznego z pompowni P18 (Wieliszew) do komory W1 z przejściem pod rzeką Narwią na terenie zlewni OŚ Dębe</t>
  </si>
  <si>
    <t>Modernizacja Oczyszczalni ścieków Dębe, wraz z infrastrukturą towarzyszącą i Inżynierem Kontraktu</t>
  </si>
  <si>
    <t>Zgłoszenia modernizacyjne w zakresie urządzeń kanalizacyjnych</t>
  </si>
  <si>
    <t>Zgłoszenia modernizacyjne w zakresie urządzeń wodociągowych</t>
  </si>
  <si>
    <t>Wykonanie i montaż zewnętrznych drabin wejściowych na dachy obiektów technologicznych i budynków administracyjno-garażowych zlokalizowanych na terenie Zakładu Południe, ul. Syta 190/192</t>
  </si>
  <si>
    <t xml:space="preserve">Modernizacja zespołu budynków technologicznych na terenie Zakładu Północnego w Wieliszewie </t>
  </si>
  <si>
    <t>Modernizacja przepompowni ścieków sanitarnych "Pełczyńskiego" w Warszawie ul. Pełczyńskiego w zakresie branży budowlanej, technologicznej, automatyki, elektrycznej, sanitarnej.</t>
  </si>
  <si>
    <t>Budowa kanalizacji ściekowej w ul. Prętowej odc. projektowana studnia S5 - Ruczaj, Ruczaj odc. Prętowa - Rosochata, Rosochatej odc. Ruczaj - Przyczółkowa, Przyczółkowej odc. Rosochata - Przekorna, Przekornej odc. Przyczółkowa - Potułkały, Potułkały odc. Przekorna - dz. nr ew. 34/5 z obrębu 1-06-85 Dn 0,4/0,3/0,2 L 4471 m wraz z odcinkami sieci Dn 0,3/0,25/0,2/0,16 L 1692 m oraz budowa pompowni ścieków "Prętowa" o wydajności Q = 73 l/s, pompowni ścieków "Rosochata" o wydajności Q = 68 l/s, pompowni ścieków "Zakamarek" o wydajności Q = 62 l/s, pompowni ścieków "Powsin" o wydajności Q = 22,5 l/s  wraz z przewodami tłocznymi 2 x Dz 280 x 16,6 mm L 825 m</t>
  </si>
  <si>
    <t>PRZEJMOWANIE PRAWA WŁASNOŚCI DO URZĄDZEŃ WODOCIĄGOWYCH I/LUB KANALIZACYJNYCH</t>
  </si>
  <si>
    <t>Modernizacja instalacji dozowania roztworu dezynfektanta na terenie Zakładu Centralnego przy ul. Koszykowej 81</t>
  </si>
  <si>
    <t>Modernizacja przedsionków I, III i V grupy filtrów powolnych, SUW "Filtry", ul. Koszykowa 81</t>
  </si>
  <si>
    <t>Modernizacja Pompowni „0” na terenie Stacji Pomp Rzecznych przy ul. Czerniakowskiej 124</t>
  </si>
  <si>
    <t>Modernizacja instalacji osuszania w Budynku Zakładu Filtrów Pospiesznych SUW Praga, ul. Brukselska 21</t>
  </si>
  <si>
    <t>Modernizacja Pompowni II st. SUW Praga w zakresie wymiany pomp Omega nr 5 i 12; SUW "Praga" ul. Brukselska 21</t>
  </si>
  <si>
    <t>Modernizacja budynku wieżowego, budynku Zakładu Filtrów Pospiesznych, Chlorowni oraz modernizacja zbiorników wody czystej, SUW Praga  w Warszawie przy ul. Brukselskiej 21</t>
  </si>
  <si>
    <t>Modernizacja systemu podawania wodorowęglanu sodu z silosa do młynków wodorowęglanu sodu w Stacji Termicznej Utylizacji Osadów Ściekowych Zakładu "Czajka"</t>
  </si>
  <si>
    <t>Zmiana układu zasilania budynku krat wraz z przepompownią ścieków "Farysa"</t>
  </si>
  <si>
    <t>Modernizacja rekuperatorów w STUOŚ</t>
  </si>
  <si>
    <t>Przebudowy instalacji oświetlenia podstawowego oraz systemów oświetlenia awaryjnego zapasowego i oświetlenia ewakuacyjnego na terenie Zakładu „Czajka”</t>
  </si>
  <si>
    <t>Modernizacja przepompowni ścieków P22 zlokalizowanej przy ul. Kościelnej w Łajskach gmina Wieliszew</t>
  </si>
  <si>
    <t>Renowacja magistral i przewodów wodociągowych metodą bezwykopową z podziałem na zadania na terenie m. st. Warszawy Dn 150/250/300 L 469 m</t>
  </si>
  <si>
    <t>Renowacja Kolektora Nadbrzeżnego</t>
  </si>
  <si>
    <t>VI.2019</t>
  </si>
  <si>
    <t>Wersja z 12.10.2020 roku</t>
  </si>
  <si>
    <t>Wersja z 7.10.2020 roku</t>
  </si>
  <si>
    <t>Porównanie</t>
  </si>
  <si>
    <t>Budowa rurociągów Dn 2,00 na odcinku od komory połączeniowej na dodatkowym (uzupełniającym) przekroczeniu Wisły zlokalizowanej na terenie Zakładu Świderska do przepompowni Nowodwory</t>
  </si>
  <si>
    <t>Budowa rurociągów Dn 1,40 na odcinku od komory połączeniowej na dodatkowym (uzupełniającym) przekroczeniu Wisły zlokalizowanej na terenie Zakładu Świderska do przepompowni Żerań</t>
  </si>
  <si>
    <t>IV.2023</t>
  </si>
  <si>
    <t>Budowa uzupełniającej instalacji do transferu ścieków łączącej obiekty na Zakładzie "Farysa" i "Świderska"</t>
  </si>
  <si>
    <t>Modernizacja układu przesyłowego do OŚ Czajka - naprawa, odtworzenie i przywrócenie sprawności układu rurociągów w tunelu pod Wisłą</t>
  </si>
  <si>
    <t>PLAN
2021-2028</t>
  </si>
  <si>
    <t>Zaangażowanie środków po roku 2028</t>
  </si>
  <si>
    <t>WIELOLETNI PLAN ROZWOJU I MODERNIZACJI URZĄDZEŃ WODOCIĄGOWYCH I URZĄDZEŃ KANALIZACYJNYCH NA LATA 2021 - 2025 
dotyczący Miasta Stołecznego Warszawy, gmin: Michałowice, Nieporęt, Raszyn, Serock, Wieliszew oraz miast Piastów i Pruszków
ZESTAWIENIE ZBIORCZE</t>
  </si>
  <si>
    <t>PLAN
2021-2025</t>
  </si>
  <si>
    <t>Przewidywane poniesione nakłady do 31.12.2020 r.</t>
  </si>
  <si>
    <t>Razem 
2021 rok</t>
  </si>
  <si>
    <t>2022 rok</t>
  </si>
  <si>
    <t>Razem 
2022 rok</t>
  </si>
  <si>
    <t>Razem 2023 rok</t>
  </si>
  <si>
    <t>Razem 2024 rok</t>
  </si>
  <si>
    <t>Razem 2025 rok</t>
  </si>
  <si>
    <t>Całkowite zaangażowanie środków 
po roku 2025</t>
  </si>
  <si>
    <t>Razem 2026 rok</t>
  </si>
  <si>
    <t>Razem 2027 rok</t>
  </si>
  <si>
    <t>Razem 2028 rok</t>
  </si>
  <si>
    <t>Łącznie 
lata 2021-2028</t>
  </si>
  <si>
    <t>Modernizacja komór wykonanych z żelbetu (10 sztuk) na kolektorze układu przesyłowego do Oczyszczalni Ścieków Czajka w ul. Modlińskiej</t>
  </si>
  <si>
    <t>Modernizacja przepompowni ścieków sanitarnych Dworzec Centralny H -  w zakresie branż budowlanej, technologii, automatyki, elektrycznej, sanitarnej, dezodoryzacja.</t>
  </si>
  <si>
    <t>Modernizacja przepompowni ścieków sanitarnych Sadyba - w zakresie branż budowlanej, technologii, automatyki, dezodoryzacji, wraz z modernizacją komory rozprężnej przy ul. Powsińskiej na wysokości Idzikowskiego włącznie z przewodami tłocznymi.</t>
  </si>
  <si>
    <t>Modernizacja przepompowni ścieków ogólnospławnych Wolicka -  w zakresie branż budowlanej, technologii, automatyki, elektrycznej, sanitarnej, dezodoryzacja.</t>
  </si>
  <si>
    <t>Kompleksowa modernizacja przepompowni ścieków sanitarnych Cieślewskich - w zakresie branż budowlanej, technologii, automatyki, elektrycznej, dezodoryzacja</t>
  </si>
  <si>
    <t>Modernizacja przepompowni ścieków ogólnospławnych Saska Kępa II -  w zakresie branż budowlanej, technologii, automatyki, elektrycznej, dezodoryzacja</t>
  </si>
  <si>
    <t>Modernizacja przepompowni ścieków ogólnospławnych Nowodwory -  w zakresie branż budowlanej, technologii, automatyki, elektrycznej</t>
  </si>
  <si>
    <t>Modernizacja przepompowni ścieków sanitarnych Estrady - w zakresie branż budowlanej, technologii, automatyki, elektrycznej, sanitarnej, dezodoryzacja.</t>
  </si>
  <si>
    <t>Modernizacja przepompowni ścieków sanitarnych Wilanówek - w zakresie branż budowlanej, technologii, automatyki, elektrycznej, sanitarnej, dezodoryzacja.</t>
  </si>
  <si>
    <t>Modernizacja przepompowni ścieków ogólnospławnych Arkuszowa - w zakresie branż budowlanej, technologii, automatyki, elektrycznej, sanitarnej, dezodoryzacja.</t>
  </si>
  <si>
    <t>Bezwykopowa renowacja kolektora grawitacyjnego Dn 0,8 L ca 20 m (przejście pod drogą wojewódzką nr 632) wraz z dwoma studniami rewizyjnymi w miejscowości Dębe</t>
  </si>
  <si>
    <t>Instalacja systemu dostępowego obiektów technologicznych według istniejącego projektu
*Opracowanie projektu zamiennego PW-W-0000-ER-6240-20 CCTV i KD w zakresie kontroli dostępu dla Zakładu "Czajka"</t>
  </si>
  <si>
    <t>Modernizacja systemu krat w pompowni dopływowej Obiekt 02.01 na terenie Zakładu "Czajka" , ul. Czajki 4/6  w Warszawie</t>
  </si>
  <si>
    <t xml:space="preserve">Zaprojektowanie i budowa osłon dźwiękochłonnych dla 12 wentylatorów dachowych w STUOŚ. </t>
  </si>
  <si>
    <t>Kompleksowa modernizacja St. P. K. "Włochy-Mikowa" w Warszawie przy ul. Chrościckiego 81</t>
  </si>
  <si>
    <t>Kompleksowa modernizacja tłoczni Branickiego - w zakresie branż budowlanej, technologii, automatyki, elektrycznej</t>
  </si>
  <si>
    <t>Modernizacja przepompowni ścieków sanitarnych w Pruszkowie ( Pogodna, Torfowa, Dolna, Węglowa) - w zakresie branż budowlanej, technologii, automatyki, elektrycznej,</t>
  </si>
  <si>
    <t>Modernizacja instalacji sprężonego powietrza w Zakładzie Filtrów Pospiesznych, SUW "Filtry" (PT, wykonawstwo)</t>
  </si>
  <si>
    <t>Dostosowanie budynków Zakładu Północnego do obowiązujących przepisów p.poż. Zgodnie z opracowaną Ekspertyzą stanu ochrony przeciwpożarowej.</t>
  </si>
  <si>
    <t>WIELOLETNI PLAN ROZWOJU I MODERNIZACJI URZĄDZEŃ WODOCIĄGOWYCH I URZĄDZEŃ KANALIZACYJNYCH NA LATA 2021 - 2028
dotyczący Miasta Stołecznego Warszawy, gmin: Michałowice, Nieporęt, Raszyn, Serock, Wieliszew oraz miast Piastów i Pruszków
- URZĄDZENIA WODOCIĄGOWE</t>
  </si>
  <si>
    <t>WIELOLETNI PLAN ROZWOJU I MODERNIZACJI URZĄDZEŃ WODOCIĄGOWYCH I URZĄDZEŃ KANALIZACYJNYCH NA LATA 2021 - 2028
dotyczący Miasta Stołecznego Warszawy, gmin: Michałowice, Nieporęt, Raszyn, Serock, Wieliszew oraz miast Piastów i Pruszków
- URZĄDZENIA KANALIZACYJNE</t>
  </si>
  <si>
    <t>Wymiana przewodów wodociągowych metodą krakingu (systemem zleconym) - 2022-2027 rok</t>
  </si>
  <si>
    <t>XII.2029</t>
  </si>
  <si>
    <t>XII.2027</t>
  </si>
  <si>
    <t>Modernizacja przepompowni ścieków sanitarnych Tużycka - w zakresie branż budowlanej, technologii, automatyki, elektrycznej, sanitarnej, dezodoryzacja</t>
  </si>
  <si>
    <t>Modernizacja przepompowni ścieków sanitarnych Berensona -   w zakresie branż budowlanej, technologii, automatyki, elektrycznej, sanitarnej, dezodoryzacja</t>
  </si>
  <si>
    <t>Budowa na terenie Zakładu "Pruszków", przy ul. Domaniewskiej 23, w Pruszkowie, punktu odbioru zanieczyszczeń pochodzących z czyszczenia sieci kanalizacyjnej i wpustów ulicznych</t>
  </si>
  <si>
    <t>Modernizacja pompowni Pośredniej z jednoczesnym wykonaniem komory rozdziału ścieków przy budynku oczyszczania wstępnego ob..2 na terenie Zakładu Południe ul. Syta 190/19</t>
  </si>
  <si>
    <t>Wykonanie instalacji tłoczenia tłuszczów do węzła fermentacyjnego na terenie Zakładu Południe ul. Syta 190/192</t>
  </si>
  <si>
    <t>Przebudowa instalacji odprowadzania odcieków z wirówek odwadniających polegająca na zwiększeniu średnicy rurociągów do 250 mm, montażu szybkozłączek umożliwiających łatwy demontaż i czyszczenie każdego z odcinków oraz opomiarowanie w zakresie pomiaru on-line zawiesiny</t>
  </si>
  <si>
    <t>Modernizacja układu magazynowania chemikaliów na terenie Zakładu Południe ul. Syta 190/192</t>
  </si>
  <si>
    <t>Wykonanie systemu opróżniania komór fermentacyjnych na terenie Zakładu Południe ul. Syta 190/192</t>
  </si>
  <si>
    <t>Rozbudowa istniejącego systemu usuwania flotatu na czterech osadnikach wtórnych na terenie Zakładu Południe ul. Syta 190/192</t>
  </si>
  <si>
    <t>Wykonanie systemu opróżniania reaktorów biologicznych i osadników wtórnych oraz połączenia ciągów biologicznych (recyrkulacji zewnętrznej) w celu wymiany i mieszania osadu czynnego na terenie Zakładu Południe ul. Syta 190/192</t>
  </si>
  <si>
    <t>Modernizacja (rozbudowa) systemu telewizji przemysłowej CCTV na terenie Zakładu Południe ul. Syta 190/192</t>
  </si>
  <si>
    <t>Budowa pompowni automatycznego usuwania skroplin na przewodzie biogazu DN200 w kierunku pochodni na terenie Zakładu Południe ul. Syta 190/192</t>
  </si>
  <si>
    <t>Wersja do wiadomości publicznej</t>
  </si>
  <si>
    <t>Modernizacja komór 5,6,7,8 w zakresie stabilizacji ściany przelewowej i wykładzin wewnętrznych komory - zbiorniki wody czystej II etap Stacji Strefowej ul. Waligóry 2</t>
  </si>
  <si>
    <r>
      <t xml:space="preserve">Budowa kanałów zbiorczych oraz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 xml:space="preserve">Połczyńskiej </t>
    </r>
    <r>
      <rPr>
        <b/>
        <i/>
        <sz val="11"/>
        <rFont val="Calibri"/>
        <family val="2"/>
        <charset val="238"/>
        <scheme val="minor"/>
      </rPr>
      <t>odc. Powstańców Śląskich - Sochaczewska Dn 0,15/0,2 L 598 m</t>
    </r>
  </si>
  <si>
    <r>
      <t xml:space="preserve">Budowa kanalizacji ogólnospławnej do budynku przy ul. </t>
    </r>
    <r>
      <rPr>
        <b/>
        <i/>
        <u/>
        <sz val="11"/>
        <rFont val="Calibri"/>
        <family val="2"/>
        <charset val="238"/>
        <scheme val="minor"/>
      </rPr>
      <t xml:space="preserve">Strzelców 11 </t>
    </r>
    <r>
      <rPr>
        <b/>
        <i/>
        <sz val="11"/>
        <rFont val="Calibri"/>
        <family val="2"/>
        <charset val="238"/>
        <scheme val="minor"/>
      </rPr>
      <t>Dn 0,3 L ca 25 m</t>
    </r>
  </si>
  <si>
    <r>
      <t xml:space="preserve">Budowa kanalizacji ogólnospławnej wzdłuż </t>
    </r>
    <r>
      <rPr>
        <b/>
        <i/>
        <u/>
        <sz val="11"/>
        <rFont val="Calibri"/>
        <family val="2"/>
        <charset val="238"/>
        <scheme val="minor"/>
      </rPr>
      <t>al. Obrońców Grodna</t>
    </r>
    <r>
      <rPr>
        <b/>
        <i/>
        <sz val="11"/>
        <rFont val="Calibri"/>
        <family val="2"/>
        <charset val="238"/>
        <scheme val="minor"/>
      </rPr>
      <t xml:space="preserve"> odc. Marynin - działka nr ew. 36/2 obręb 6-06-15,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al. Obrońców Grodna - Marynin 23, Dn 0,8 L 598,2 m wraz z odcinkiem sieci Dn 0,15 L 5 m</t>
    </r>
  </si>
  <si>
    <r>
      <t>Budowa odcinka sieci kanalizacyjnej od kanału głównego do granicy nieruchomości położonej przy</t>
    </r>
    <r>
      <rPr>
        <b/>
        <i/>
        <u/>
        <sz val="11"/>
        <rFont val="Calibri"/>
        <family val="2"/>
        <charset val="238"/>
        <scheme val="minor"/>
      </rPr>
      <t xml:space="preserve"> ul. Kaliskiego 45</t>
    </r>
    <r>
      <rPr>
        <b/>
        <i/>
        <sz val="11"/>
        <rFont val="Calibri"/>
        <family val="2"/>
        <charset val="238"/>
        <scheme val="minor"/>
      </rPr>
      <t xml:space="preserve"> Dn 0,3 L ca 30 m</t>
    </r>
  </si>
  <si>
    <r>
      <t>Budowa odcinka sieci kanalizacyjnej od kanału głównego do granicy nieruchomości położonej przy</t>
    </r>
    <r>
      <rPr>
        <b/>
        <i/>
        <u/>
        <sz val="11"/>
        <rFont val="Calibri"/>
        <family val="2"/>
        <charset val="238"/>
        <scheme val="minor"/>
      </rPr>
      <t xml:space="preserve"> ul. Łokuciewskiego 17</t>
    </r>
    <r>
      <rPr>
        <b/>
        <i/>
        <sz val="11"/>
        <rFont val="Calibri"/>
        <family val="2"/>
        <charset val="238"/>
        <scheme val="minor"/>
      </rPr>
      <t xml:space="preserve"> Dn 0,2 L ca 30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</si>
  <si>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al. Obrońców Grodna - Marynin 23, Dn 0,8 L 600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</si>
  <si>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Moździerzy</t>
    </r>
    <r>
      <rPr>
        <b/>
        <i/>
        <sz val="11"/>
        <rFont val="Calibri"/>
        <family val="2"/>
        <charset val="238"/>
        <scheme val="minor"/>
      </rPr>
      <t xml:space="preserve"> Dn 0,3 L ca 360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</si>
  <si>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Sochaczewskiej</t>
    </r>
    <r>
      <rPr>
        <b/>
        <i/>
        <sz val="11"/>
        <rFont val="Calibri"/>
        <family val="2"/>
        <charset val="238"/>
        <scheme val="minor"/>
      </rPr>
      <t xml:space="preserve"> odc. Połczyńska - Sochaczewska 13 Dn 0,8 L ca 300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</si>
  <si>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Kopalnianej 6H</t>
    </r>
    <r>
      <rPr>
        <b/>
        <i/>
        <sz val="11"/>
        <rFont val="Calibri"/>
        <family val="2"/>
        <charset val="238"/>
        <scheme val="minor"/>
      </rPr>
      <t xml:space="preserve">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</si>
  <si>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Lazurowej</t>
    </r>
    <r>
      <rPr>
        <b/>
        <i/>
        <sz val="11"/>
        <rFont val="Calibri"/>
        <family val="2"/>
        <charset val="238"/>
        <scheme val="minor"/>
      </rPr>
      <t xml:space="preserve"> odc. Szeligowska - działka nr 20/20 obręb 6-13-05 Dn 0,3 L ca 300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</si>
  <si>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Nowoczłuchowskiej</t>
    </r>
    <r>
      <rPr>
        <b/>
        <i/>
        <sz val="11"/>
        <rFont val="Calibri"/>
        <family val="2"/>
        <charset val="238"/>
        <scheme val="minor"/>
      </rPr>
      <t xml:space="preserve"> odc. Lazurowa - Szeligowska,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Kopalniana - trasa S8 Dn 0,4/0,5/0,6/1,0/1,2 L ca 2200 m oraz budowa pompowni "Człuchowska" i "Szeligowska 1"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</si>
  <si>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Radiowej</t>
    </r>
    <r>
      <rPr>
        <b/>
        <i/>
        <sz val="11"/>
        <rFont val="Calibri"/>
        <family val="2"/>
        <charset val="238"/>
        <scheme val="minor"/>
      </rPr>
      <t xml:space="preserve"> odc. Radiowa - 23 - Radiowa 26/27 Dn 0,3 L ca 800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</si>
  <si>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Sochaczewskiej</t>
    </r>
    <r>
      <rPr>
        <b/>
        <i/>
        <sz val="11"/>
        <rFont val="Calibri"/>
        <family val="2"/>
        <charset val="238"/>
        <scheme val="minor"/>
      </rPr>
      <t xml:space="preserve"> odc. Sochaczewska 13 - Sochaczewska 45, </t>
    </r>
    <r>
      <rPr>
        <b/>
        <i/>
        <u/>
        <sz val="11"/>
        <rFont val="Calibri"/>
        <family val="2"/>
        <charset val="238"/>
        <scheme val="minor"/>
      </rPr>
      <t>Na Wyraju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Sochaczewskiej 26H</t>
    </r>
    <r>
      <rPr>
        <b/>
        <i/>
        <sz val="11"/>
        <rFont val="Calibri"/>
        <family val="2"/>
        <charset val="238"/>
        <scheme val="minor"/>
      </rPr>
      <t xml:space="preserve"> Dn 0,8/0,7/0,6/0,5/0,3 L ca 1930 m oraz budowa przepompowni ścieków Sochaczewska Q = 816 dm3/s w rejonie ul. Sochaczewskiej/Na Wyraju wraz z przewodami tłocznymi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</si>
  <si>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81 - Szeligowska 91 Dn 0,2 L ca 300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</si>
  <si>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Płochocińskiej 146/148</t>
    </r>
    <r>
      <rPr>
        <b/>
        <i/>
        <sz val="11"/>
        <rFont val="Calibri"/>
        <family val="2"/>
        <charset val="238"/>
        <scheme val="minor"/>
      </rPr>
      <t xml:space="preserve"> (dz. nr ew. 5/5 i 7/6 obręb 4-16-10) Dn 0,2 L 190,5 m wraz z odcinkami sieci Dn 0,16 L 67,5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</si>
  <si>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Przykoszarowej</t>
    </r>
    <r>
      <rPr>
        <b/>
        <i/>
        <sz val="11"/>
        <rFont val="Calibri"/>
        <family val="2"/>
        <charset val="238"/>
        <scheme val="minor"/>
      </rPr>
      <t xml:space="preserve"> Dn 0,2 L 395 m wraz z odcinkami sieci Dn 0,16 L 64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</si>
  <si>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Ekspresowej</t>
    </r>
    <r>
      <rPr>
        <b/>
        <i/>
        <sz val="11"/>
        <rFont val="Calibri"/>
        <family val="2"/>
        <charset val="238"/>
        <scheme val="minor"/>
      </rPr>
      <t xml:space="preserve"> Dn 0,2/0,3/0,4/0,6 L 341,5 m wraz z odcinkami sieci Dn 0,16 L 194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</si>
  <si>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Ambaras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Cytadeli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Dynamicznej </t>
    </r>
    <r>
      <rPr>
        <b/>
        <i/>
        <sz val="11"/>
        <rFont val="Calibri"/>
        <family val="2"/>
        <charset val="238"/>
        <scheme val="minor"/>
      </rPr>
      <t>Dn 0,2 L 1227 m wraz z odcinkami sieci Dn 0,16/0,15 L 401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</si>
  <si>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Skierdowska - Deseniowa, </t>
    </r>
    <r>
      <rPr>
        <b/>
        <i/>
        <u/>
        <sz val="11"/>
        <rFont val="Calibri"/>
        <family val="2"/>
        <charset val="238"/>
        <scheme val="minor"/>
      </rPr>
      <t>w drogach dojazdowych do ul. Chlubnej 9A/9D,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Skierdowskiej</t>
    </r>
    <r>
      <rPr>
        <b/>
        <i/>
        <sz val="11"/>
        <rFont val="Calibri"/>
        <family val="2"/>
        <charset val="238"/>
        <scheme val="minor"/>
      </rPr>
      <t xml:space="preserve"> odc. Skierdowska 4 - Chlubna Dn 0,3/0,2 L 1188,5 m wraz z odcinkami sieci Dn 0,15 L 67,5 m oraz </t>
    </r>
    <r>
      <rPr>
        <b/>
        <i/>
        <u/>
        <sz val="11"/>
        <rFont val="Calibri"/>
        <family val="2"/>
        <charset val="238"/>
        <scheme val="minor"/>
      </rPr>
      <t>budowa przepompowni ścieków P1</t>
    </r>
    <r>
      <rPr>
        <b/>
        <i/>
        <sz val="11"/>
        <rFont val="Calibri"/>
        <family val="2"/>
        <charset val="238"/>
        <scheme val="minor"/>
      </rPr>
      <t xml:space="preserve"> o wydajności 23,9 l/s wraz z przewodami tłocznymi 2 x Dn 0,18/0,11 L 554 m na odcinku od przepompowni P1 do przewodu tłocznego Dn 200 w ul. Deseniowej</t>
    </r>
  </si>
  <si>
    <r>
      <t xml:space="preserve">Budowa kanalizacji ściekowej i ciśnieniowej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94R</t>
    </r>
    <r>
      <rPr>
        <b/>
        <i/>
        <sz val="11"/>
        <rFont val="Calibri"/>
        <family val="2"/>
        <charset val="238"/>
        <scheme val="minor"/>
      </rPr>
      <t xml:space="preserve"> (dz. nr ew. 66/2, 67/6, 65/8, 64/18 obr. 4-16-05)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</si>
  <si>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Polnego Wiatru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</si>
  <si>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Orchowieckiej 28D</t>
    </r>
    <r>
      <rPr>
        <b/>
        <i/>
        <sz val="11"/>
        <rFont val="Calibri"/>
        <family val="2"/>
        <charset val="238"/>
        <scheme val="minor"/>
      </rPr>
      <t xml:space="preserve"> Dn 0,3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</si>
  <si>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Poetów</t>
    </r>
    <r>
      <rPr>
        <b/>
        <i/>
        <sz val="11"/>
        <rFont val="Calibri"/>
        <family val="2"/>
        <charset val="238"/>
        <scheme val="minor"/>
      </rPr>
      <t xml:space="preserve"> na os. Winnica Dn 0,3/0,4/0,5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</si>
  <si>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Ostródzka - w kierunku ul. Białołęckiej,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Zdziarska - Wierzbiny Dn 0,4/0,25 m L ca 1145 m oraz budowa</t>
    </r>
    <r>
      <rPr>
        <b/>
        <i/>
        <u/>
        <sz val="11"/>
        <rFont val="Calibri"/>
        <family val="2"/>
        <charset val="238"/>
        <scheme val="minor"/>
      </rPr>
      <t xml:space="preserve"> przepompowni ścieków P10</t>
    </r>
    <r>
      <rPr>
        <b/>
        <i/>
        <sz val="11"/>
        <rFont val="Calibri"/>
        <family val="2"/>
        <charset val="238"/>
        <scheme val="minor"/>
      </rPr>
      <t xml:space="preserve"> przy ul. Zdziarskiej wraz z przewodami tłocznymi 2 x Dn 150  L ca 1177 m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 ul. Ostródzkiej w stronę ul. Białołęckiej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</si>
  <si>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Toruńska - Danusi Dn 0,2/0,16 L ca 700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</si>
  <si>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Osiedle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Anilinowej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w drodze dojazdowej do ul. Anilinowej</t>
    </r>
    <r>
      <rPr>
        <b/>
        <i/>
        <sz val="11"/>
        <rFont val="Calibri"/>
        <family val="2"/>
        <charset val="238"/>
        <scheme val="minor"/>
      </rPr>
      <t xml:space="preserve"> Dn 0,3 L ca 650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</si>
  <si>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Głębockiej 109 L</t>
    </r>
    <r>
      <rPr>
        <b/>
        <i/>
        <sz val="11"/>
        <rFont val="Calibri"/>
        <family val="2"/>
        <charset val="238"/>
        <scheme val="minor"/>
      </rPr>
      <t xml:space="preserve"> odc. Skarbka z Gór - Głębocka Dn 0,2 L 420 m wraz z odcinkami sieci Dn 0,16/0,2 L 114,5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</si>
  <si>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Berensona 32/32G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</si>
  <si>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Fajnej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Mańkowskiej</t>
    </r>
    <r>
      <rPr>
        <b/>
        <i/>
        <sz val="11"/>
        <rFont val="Calibri"/>
        <family val="2"/>
        <charset val="238"/>
        <scheme val="minor"/>
      </rPr>
      <t xml:space="preserve"> odc. projektowana 11KL - Fajna, Projektowanej 11KL odc. Mańkowska - Verdiego Dn 0,4/0,6 L ca 1000 m</t>
    </r>
  </si>
  <si>
    <r>
      <t xml:space="preserve">Budowa kanalizacji ściekowej i ciśnieniowej w </t>
    </r>
    <r>
      <rPr>
        <b/>
        <i/>
        <u/>
        <sz val="11"/>
        <rFont val="Calibri"/>
        <family val="2"/>
        <charset val="238"/>
        <scheme val="minor"/>
      </rPr>
      <t>drodze dojazdowej do ul. Mochtyńskiej 2A</t>
    </r>
    <r>
      <rPr>
        <b/>
        <i/>
        <sz val="11"/>
        <rFont val="Calibri"/>
        <family val="2"/>
        <charset val="238"/>
        <scheme val="minor"/>
      </rPr>
      <t xml:space="preserve"> Dn 0,2/0,125/0,063 L 104,5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</si>
  <si>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88K</t>
    </r>
    <r>
      <rPr>
        <b/>
        <i/>
        <sz val="11"/>
        <rFont val="Calibri"/>
        <family val="2"/>
        <charset val="238"/>
        <scheme val="minor"/>
      </rPr>
      <t xml:space="preserve"> (działka 173, 76/20, 74/19 obręb 4-16-05) Dn 0,2 L ca 300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</si>
  <si>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</t>
    </r>
    <r>
      <rPr>
        <b/>
        <i/>
        <sz val="11"/>
        <rFont val="Calibri"/>
        <family val="2"/>
        <charset val="238"/>
        <scheme val="minor"/>
      </rPr>
      <t xml:space="preserve"> 78N (działka 84/14, 86/2 obręb 4-16-05)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</si>
  <si>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Aroniowej</t>
    </r>
    <r>
      <rPr>
        <b/>
        <i/>
        <sz val="11"/>
        <rFont val="Calibri"/>
        <family val="2"/>
        <charset val="238"/>
        <scheme val="minor"/>
      </rPr>
      <t xml:space="preserve"> Dn 0,2 L ca 600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</si>
  <si>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Mochtyńskiej 100A-110D</t>
    </r>
    <r>
      <rPr>
        <b/>
        <i/>
        <sz val="11"/>
        <rFont val="Calibri"/>
        <family val="2"/>
        <charset val="238"/>
        <scheme val="minor"/>
      </rPr>
      <t xml:space="preserve"> (dz. nr ew. 58/4 obr. 4-16-05) Dn 0,2 L 291,6 m wraz z odcinkami sieci Dn 0,16 L 100,3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</si>
  <si>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Kartograficznej</t>
    </r>
    <r>
      <rPr>
        <b/>
        <i/>
        <sz val="11"/>
        <rFont val="Calibri"/>
        <family val="2"/>
        <charset val="238"/>
        <scheme val="minor"/>
      </rPr>
      <t xml:space="preserve"> odc. Głębocka - Kartograficzna 88 Dn 0,3/0,25/0,2 L ca 900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</si>
  <si>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15 Sierpnia</t>
    </r>
    <r>
      <rPr>
        <b/>
        <i/>
        <sz val="11"/>
        <rFont val="Calibri"/>
        <family val="2"/>
        <charset val="238"/>
        <scheme val="minor"/>
      </rPr>
      <t xml:space="preserve"> odc. Srebrnogórska - Podróżnicza, </t>
    </r>
    <r>
      <rPr>
        <b/>
        <i/>
        <u/>
        <sz val="11"/>
        <rFont val="Calibri"/>
        <family val="2"/>
        <charset val="238"/>
        <scheme val="minor"/>
      </rPr>
      <t>Pułaskiego</t>
    </r>
    <r>
      <rPr>
        <b/>
        <i/>
        <sz val="11"/>
        <rFont val="Calibri"/>
        <family val="2"/>
        <charset val="238"/>
        <scheme val="minor"/>
      </rPr>
      <t xml:space="preserve"> odc. Pułaskiego 37 - Szałwiowa Dn 0,3/0,2 m L ca 285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</si>
  <si>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Ostródzkiej 207A</t>
    </r>
    <r>
      <rPr>
        <b/>
        <i/>
        <sz val="11"/>
        <rFont val="Calibri"/>
        <family val="2"/>
        <charset val="238"/>
        <scheme val="minor"/>
      </rPr>
      <t xml:space="preserve"> odc. Ostródzka - Ostródzka 207A,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Ostródzka - Małego Rycerza 47, </t>
    </r>
    <r>
      <rPr>
        <b/>
        <i/>
        <u/>
        <sz val="11"/>
        <rFont val="Calibri"/>
        <family val="2"/>
        <charset val="238"/>
        <scheme val="minor"/>
      </rPr>
      <t>w drodze dojazdowej do ul. Ostródzkiej 195F/195E, 199N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Małych Dębów</t>
    </r>
    <r>
      <rPr>
        <b/>
        <i/>
        <sz val="11"/>
        <rFont val="Calibri"/>
        <family val="2"/>
        <charset val="238"/>
        <scheme val="minor"/>
      </rPr>
      <t xml:space="preserve"> odc. Ostródzka - dz. ew. nr 29/14,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Ostródzka - dz. ew. nr 29/19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</si>
  <si>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Dorodnej</t>
    </r>
    <r>
      <rPr>
        <b/>
        <i/>
        <sz val="11"/>
        <rFont val="Calibri"/>
        <family val="2"/>
        <charset val="238"/>
        <scheme val="minor"/>
      </rPr>
      <t xml:space="preserve"> odc. Dorodna 24 - Myśliborska i odc. Masztowa - Dorodna 37 Dn 0,4/0,3 L ca 555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</si>
  <si>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40 - Berensona 94,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Berensona - Chudoby 24E Dn 0,3/0,4 L ca 1100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</si>
  <si>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Toruńska - Współczesna Dn 0,2/0,4 L 517,4 m oraz budowa odcinków sieci kanalizacyjnych od kanału głównego do granic nieruchomości prywatnych położonych przy ul. Artyleryjskiej Dn 0,16/0,2 L 200,2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</si>
  <si>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Współczesnej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Maćka z Bogdańca</t>
    </r>
    <r>
      <rPr>
        <b/>
        <i/>
        <sz val="11"/>
        <rFont val="Calibri"/>
        <family val="2"/>
        <charset val="238"/>
        <scheme val="minor"/>
      </rPr>
      <t xml:space="preserve"> wraz z drogami dojazdowymi, w drodze dojazdowej do ul. Ostródzkiej 54E Dn 0,2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</si>
  <si>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Siecznej</t>
    </r>
    <r>
      <rPr>
        <b/>
        <i/>
        <sz val="11"/>
        <rFont val="Calibri"/>
        <family val="2"/>
        <charset val="238"/>
        <scheme val="minor"/>
      </rPr>
      <t xml:space="preserve"> odc.  Sieczna 43 - Pszczółki Mai Dn 0,2 L ca 370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</si>
  <si>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Kopijników 13 - Kopijników 15, </t>
    </r>
    <r>
      <rPr>
        <b/>
        <i/>
        <u/>
        <sz val="11"/>
        <rFont val="Calibri"/>
        <family val="2"/>
        <charset val="238"/>
        <scheme val="minor"/>
      </rPr>
      <t>w drodze dojazdowej do ul. Białołęckiej 146F</t>
    </r>
    <r>
      <rPr>
        <b/>
        <i/>
        <sz val="11"/>
        <rFont val="Calibri"/>
        <family val="2"/>
        <charset val="238"/>
        <scheme val="minor"/>
      </rPr>
      <t xml:space="preserve"> (działa 22/1; obręb 4-07-12) odc. Białołęcka - Toporczyków 11A  Dn 0,2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</si>
  <si>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Wałuszewska - Dylewska Dn 0,25 L ca 580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</si>
  <si>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Zaułek 32A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</si>
  <si>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projektowanym przedłużeniu ul. Kaliny i ul. Szafirków</t>
    </r>
    <r>
      <rPr>
        <b/>
        <i/>
        <sz val="11"/>
        <rFont val="Calibri"/>
        <family val="2"/>
        <charset val="238"/>
        <scheme val="minor"/>
      </rPr>
      <t xml:space="preserve">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</si>
  <si>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Kąty Grodziskie</t>
    </r>
    <r>
      <rPr>
        <b/>
        <i/>
        <sz val="11"/>
        <rFont val="Calibri"/>
        <family val="2"/>
        <charset val="238"/>
        <scheme val="minor"/>
      </rPr>
      <t xml:space="preserve"> odc. Wyszkowska - Berensona, </t>
    </r>
    <r>
      <rPr>
        <b/>
        <i/>
        <u/>
        <sz val="11"/>
        <rFont val="Calibri"/>
        <family val="2"/>
        <charset val="238"/>
        <scheme val="minor"/>
      </rPr>
      <t>Przyrodniczej</t>
    </r>
    <r>
      <rPr>
        <b/>
        <i/>
        <sz val="11"/>
        <rFont val="Calibri"/>
        <family val="2"/>
        <charset val="238"/>
        <scheme val="minor"/>
      </rPr>
      <t xml:space="preserve"> odc. Kąty Grodziskie - Przyrodnicza 10, </t>
    </r>
    <r>
      <rPr>
        <b/>
        <i/>
        <u/>
        <sz val="11"/>
        <rFont val="Calibri"/>
        <family val="2"/>
        <charset val="238"/>
        <scheme val="minor"/>
      </rPr>
      <t>w drodze dojazdowej do ul. Kąty Grodziskie 13N/15M</t>
    </r>
    <r>
      <rPr>
        <b/>
        <i/>
        <sz val="11"/>
        <rFont val="Calibri"/>
        <family val="2"/>
        <charset val="238"/>
        <scheme val="minor"/>
      </rPr>
      <t xml:space="preserve"> odc. Kąty Grodziskie - Kąty Grodziskie 13N,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Berensona 17D - Kąty Grodziskie, w drodze dojazdowej do ul. Berensona 17H i 19H/21E, w drodze dojazdowej do ul. Kąty Grodziskie 43 D i 41B, Dn 0,2 L ca 2100 m oraz budowa przepompowni ścieków P3</t>
    </r>
  </si>
  <si>
    <r>
      <t xml:space="preserve">Budowa kanalizacji ściekowej na Osiedlu Dąbrówka Szlachecka w ul. </t>
    </r>
    <r>
      <rPr>
        <b/>
        <i/>
        <u/>
        <sz val="11"/>
        <rFont val="Calibri"/>
        <family val="2"/>
        <charset val="238"/>
        <scheme val="minor"/>
      </rPr>
      <t>Projektowana 16D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Projektowana 17D</t>
    </r>
    <r>
      <rPr>
        <b/>
        <i/>
        <sz val="11"/>
        <rFont val="Calibri"/>
        <family val="2"/>
        <charset val="238"/>
        <scheme val="minor"/>
      </rPr>
      <t xml:space="preserve">, droga dojazdowa do ul. </t>
    </r>
    <r>
      <rPr>
        <b/>
        <i/>
        <u/>
        <sz val="11"/>
        <rFont val="Calibri"/>
        <family val="2"/>
        <charset val="238"/>
        <scheme val="minor"/>
      </rPr>
      <t>Czeremchowej 7N, 7G, 19J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Modlińska</t>
    </r>
    <r>
      <rPr>
        <b/>
        <i/>
        <sz val="11"/>
        <rFont val="Calibri"/>
        <family val="2"/>
        <charset val="238"/>
        <scheme val="minor"/>
      </rPr>
      <t xml:space="preserve"> odc. Prząśniczek - Modlińska 246A, </t>
    </r>
    <r>
      <rPr>
        <b/>
        <i/>
        <u/>
        <sz val="11"/>
        <rFont val="Calibri"/>
        <family val="2"/>
        <charset val="238"/>
        <scheme val="minor"/>
      </rPr>
      <t>droga dojazdowa do ul. Modlińskiej 248</t>
    </r>
    <r>
      <rPr>
        <b/>
        <i/>
        <sz val="11"/>
        <rFont val="Calibri"/>
        <family val="2"/>
        <charset val="238"/>
        <scheme val="minor"/>
      </rPr>
      <t xml:space="preserve"> Dn 0,2 L ca 2200 m ZADANIE III</t>
    </r>
  </si>
  <si>
    <r>
      <t xml:space="preserve">Budowa kanalizacji ściekowej w ulicach: </t>
    </r>
    <r>
      <rPr>
        <b/>
        <i/>
        <u/>
        <sz val="11"/>
        <rFont val="Calibri"/>
        <family val="2"/>
        <charset val="238"/>
        <scheme val="minor"/>
      </rPr>
      <t>Cudna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Wspaniała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Kobiałka - Leśny Potok 12, </t>
    </r>
    <r>
      <rPr>
        <b/>
        <i/>
        <u/>
        <sz val="11"/>
        <rFont val="Calibri"/>
        <family val="2"/>
        <charset val="238"/>
        <scheme val="minor"/>
      </rPr>
      <t>w drodze dojazdowej do ul. Kobiałka 49/51, 58G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Kobiałka - Tymotki, </t>
    </r>
    <r>
      <rPr>
        <b/>
        <i/>
        <u/>
        <sz val="11"/>
        <rFont val="Calibri"/>
        <family val="2"/>
        <charset val="238"/>
        <scheme val="minor"/>
      </rPr>
      <t>Złotokwiatu</t>
    </r>
    <r>
      <rPr>
        <b/>
        <i/>
        <sz val="11"/>
        <rFont val="Calibri"/>
        <family val="2"/>
        <charset val="238"/>
        <scheme val="minor"/>
      </rPr>
      <t xml:space="preserve"> odc. Kobiałka - Złotokwiatu 16 Dn 0,2 L ca 2000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</si>
  <si>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Słodka - Zdziarska,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Chudoby - Verdiego, </t>
    </r>
    <r>
      <rPr>
        <b/>
        <i/>
        <u/>
        <sz val="11"/>
        <rFont val="Calibri"/>
        <family val="2"/>
        <charset val="238"/>
        <scheme val="minor"/>
      </rPr>
      <t>Projektowana 11KL</t>
    </r>
    <r>
      <rPr>
        <b/>
        <i/>
        <sz val="11"/>
        <rFont val="Calibri"/>
        <family val="2"/>
        <charset val="238"/>
        <scheme val="minor"/>
      </rPr>
      <t xml:space="preserve"> odc. Verdiego - Ruskowy Bród, </t>
    </r>
    <r>
      <rPr>
        <b/>
        <i/>
        <u/>
        <sz val="11"/>
        <rFont val="Calibri"/>
        <family val="2"/>
        <charset val="238"/>
        <scheme val="minor"/>
      </rPr>
      <t>Jarzębinowej</t>
    </r>
    <r>
      <rPr>
        <b/>
        <i/>
        <sz val="11"/>
        <rFont val="Calibri"/>
        <family val="2"/>
        <charset val="238"/>
        <scheme val="minor"/>
      </rPr>
      <t xml:space="preserve"> odc. Ruskowy Bród - Jarzębinowa 18A, </t>
    </r>
    <r>
      <rPr>
        <b/>
        <i/>
        <u/>
        <sz val="11"/>
        <rFont val="Calibri"/>
        <family val="2"/>
        <charset val="238"/>
        <scheme val="minor"/>
      </rPr>
      <t>droga dojazdowa do ul. Ruskowy Bród 15F</t>
    </r>
    <r>
      <rPr>
        <b/>
        <i/>
        <sz val="11"/>
        <rFont val="Calibri"/>
        <family val="2"/>
        <charset val="238"/>
        <scheme val="minor"/>
      </rPr>
      <t xml:space="preserve"> (działka nr ew. 16/5 i 16/6 obręb 4-16-13) Dn 0,2/0,25/0,4 L ca 2570 m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</si>
  <si>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Smugowa - Poli Negri, </t>
    </r>
    <r>
      <rPr>
        <b/>
        <i/>
        <u/>
        <sz val="11"/>
        <rFont val="Calibri"/>
        <family val="2"/>
        <charset val="238"/>
        <scheme val="minor"/>
      </rPr>
      <t>w drodze dojazdowej do ul. Lemiesz 4F, 21D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Celtów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Wikingów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Zyndrama z Maszkowic</t>
    </r>
    <r>
      <rPr>
        <b/>
        <i/>
        <sz val="11"/>
        <rFont val="Calibri"/>
        <family val="2"/>
        <charset val="238"/>
        <scheme val="minor"/>
      </rPr>
      <t xml:space="preserve"> odc. Czołowa - Waligóry, </t>
    </r>
    <r>
      <rPr>
        <b/>
        <i/>
        <u/>
        <sz val="11"/>
        <rFont val="Calibri"/>
        <family val="2"/>
        <charset val="238"/>
        <scheme val="minor"/>
      </rPr>
      <t>w drogach dojazdowych do ul. Zyndrama z Maszkowic 11B, 17B, 19D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Zakręconej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Morwowa - Borecka, </t>
    </r>
    <r>
      <rPr>
        <b/>
        <i/>
        <u/>
        <sz val="11"/>
        <rFont val="Calibri"/>
        <family val="2"/>
        <charset val="238"/>
        <scheme val="minor"/>
      </rPr>
      <t>w drodze dojazdowej do ul. Waligóry 3F</t>
    </r>
    <r>
      <rPr>
        <b/>
        <i/>
        <sz val="11"/>
        <rFont val="Calibri"/>
        <family val="2"/>
        <charset val="238"/>
        <scheme val="minor"/>
      </rPr>
      <t xml:space="preserve"> Dn 0,2/0,3 L ca 3400 m oraz budowa przepompowni ścieków </t>
    </r>
    <r>
      <rPr>
        <b/>
        <i/>
        <u/>
        <sz val="11"/>
        <rFont val="Calibri"/>
        <family val="2"/>
        <charset val="238"/>
        <scheme val="minor"/>
      </rPr>
      <t>PI-4</t>
    </r>
    <r>
      <rPr>
        <b/>
        <i/>
        <sz val="11"/>
        <rFont val="Calibri"/>
        <family val="2"/>
        <charset val="238"/>
        <scheme val="minor"/>
      </rPr>
      <t xml:space="preserve"> Q-36,47 dm3/s wraz z przewodami tłocznymi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</si>
  <si>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Kopijników 67H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63/65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</si>
  <si>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Wałuszewskiej</t>
    </r>
    <r>
      <rPr>
        <b/>
        <i/>
        <sz val="11"/>
        <rFont val="Calibri"/>
        <family val="2"/>
        <charset val="238"/>
        <scheme val="minor"/>
      </rPr>
      <t xml:space="preserve"> odc. istn. kanał - do wys. dz. nr 34/1 obr. 4-05-03 Dn 0,2 L ca 353,5 m wraz z odcinkami sieci Dn 0,16 L ca 105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</si>
  <si>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Lewandów</t>
    </r>
    <r>
      <rPr>
        <b/>
        <i/>
        <sz val="11"/>
        <rFont val="Calibri"/>
        <family val="2"/>
        <charset val="238"/>
        <scheme val="minor"/>
      </rPr>
      <t xml:space="preserve"> odc. Lewandów 8 - Internetowa Dn 0,2 L ca 270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</si>
  <si>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Żubowieckiej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Hucznej</t>
    </r>
    <r>
      <rPr>
        <b/>
        <i/>
        <sz val="11"/>
        <rFont val="Calibri"/>
        <family val="2"/>
        <charset val="238"/>
        <scheme val="minor"/>
      </rPr>
      <t xml:space="preserve"> Dn 0,3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</si>
  <si>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Zielonych Traw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Zielonych Traw (działka nr ew. 60)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Kwietniowej</t>
    </r>
    <r>
      <rPr>
        <b/>
        <i/>
        <sz val="11"/>
        <rFont val="Calibri"/>
        <family val="2"/>
        <charset val="238"/>
        <scheme val="minor"/>
      </rPr>
      <t xml:space="preserve"> Dn 0,2 L ca 600 m oraz budowa pompowni </t>
    </r>
    <r>
      <rPr>
        <b/>
        <i/>
        <u/>
        <sz val="11"/>
        <rFont val="Calibri"/>
        <family val="2"/>
        <charset val="238"/>
        <scheme val="minor"/>
      </rPr>
      <t>P1</t>
    </r>
    <r>
      <rPr>
        <b/>
        <i/>
        <sz val="11"/>
        <rFont val="Calibri"/>
        <family val="2"/>
        <charset val="238"/>
        <scheme val="minor"/>
      </rPr>
      <t xml:space="preserve"> Q=6,7 l/s wraz z przewodami tłocznymi L ca 20 m ZADANIE 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</si>
  <si>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Szamocin - Wilkowiecka Dn 0,3 L ca 350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</si>
  <si>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Modlińskiej 328/330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Aluzyjna - Modlińska 330B/1 Dn 0,2 L ca 650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</si>
  <si>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Płudowskiej</t>
    </r>
    <r>
      <rPr>
        <b/>
        <i/>
        <sz val="11"/>
        <rFont val="Calibri"/>
        <family val="2"/>
        <charset val="238"/>
        <scheme val="minor"/>
      </rPr>
      <t xml:space="preserve"> Dn 0,2 L ca 225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</si>
  <si>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Kłosowej</t>
    </r>
    <r>
      <rPr>
        <b/>
        <i/>
        <sz val="11"/>
        <rFont val="Calibri"/>
        <family val="2"/>
        <charset val="238"/>
        <scheme val="minor"/>
      </rPr>
      <t xml:space="preserve"> odc. Kłosowa 5 – Piwoniowa Dn 0,2 L ca 125 m oraz budowa kanalizacji ciśnieniowej w ul. </t>
    </r>
    <r>
      <rPr>
        <b/>
        <i/>
        <u/>
        <sz val="11"/>
        <rFont val="Calibri"/>
        <family val="2"/>
        <charset val="238"/>
        <scheme val="minor"/>
      </rPr>
      <t>Piwoniowej</t>
    </r>
    <r>
      <rPr>
        <b/>
        <i/>
        <sz val="11"/>
        <rFont val="Calibri"/>
        <family val="2"/>
        <charset val="238"/>
        <scheme val="minor"/>
      </rPr>
      <t xml:space="preserve"> odc. Kłosowa – Chlubna,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Piwoniowa - Piwoniowa 40 Dn 0,11 L ca 365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</si>
  <si>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Kobierzyckiej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</si>
  <si>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Mirocińskiej</t>
    </r>
    <r>
      <rPr>
        <b/>
        <i/>
        <sz val="11"/>
        <rFont val="Calibri"/>
        <family val="2"/>
        <charset val="238"/>
        <scheme val="minor"/>
      </rPr>
      <t xml:space="preserve"> (w drodze dojazdowej do ul. Leszczynowej) odc. Leszczynowa - Leszczynowa 11C Dn 0,3 L ca 85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</si>
  <si>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176/178, 198C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</si>
  <si>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Ostródzkiej 152C i 154C</t>
    </r>
    <r>
      <rPr>
        <b/>
        <i/>
        <sz val="11"/>
        <rFont val="Calibri"/>
        <family val="2"/>
        <charset val="238"/>
        <scheme val="minor"/>
      </rPr>
      <t xml:space="preserve">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</si>
  <si>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Kuszników</t>
    </r>
    <r>
      <rPr>
        <b/>
        <i/>
        <sz val="11"/>
        <rFont val="Calibri"/>
        <family val="2"/>
        <charset val="238"/>
        <scheme val="minor"/>
      </rPr>
      <t xml:space="preserve"> odc. Białołęcka - Kuszników 27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</si>
  <si>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Wielkiego Dębu</t>
    </r>
    <r>
      <rPr>
        <b/>
        <i/>
        <sz val="11"/>
        <rFont val="Calibri"/>
        <family val="2"/>
        <charset val="238"/>
        <scheme val="minor"/>
      </rPr>
      <t xml:space="preserve"> odc. Białołęcka - działka 47/6, </t>
    </r>
    <r>
      <rPr>
        <b/>
        <i/>
        <u/>
        <sz val="11"/>
        <rFont val="Calibri"/>
        <family val="2"/>
        <charset val="238"/>
        <scheme val="minor"/>
      </rPr>
      <t>w drodze dojazdowej do ul. Wielkiego Dębu działka 46/12</t>
    </r>
    <r>
      <rPr>
        <b/>
        <i/>
        <sz val="11"/>
        <rFont val="Calibri"/>
        <family val="2"/>
        <charset val="238"/>
        <scheme val="minor"/>
      </rPr>
      <t xml:space="preserve"> Dn 0,2 L ca 215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</si>
  <si>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Duninów, w drodze dojazdowej do ul Duninów 9A</t>
    </r>
    <r>
      <rPr>
        <b/>
        <i/>
        <sz val="11"/>
        <rFont val="Calibri"/>
        <family val="2"/>
        <charset val="238"/>
        <scheme val="minor"/>
      </rPr>
      <t xml:space="preserve">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</si>
  <si>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Arkony</t>
    </r>
    <r>
      <rPr>
        <b/>
        <i/>
        <sz val="11"/>
        <rFont val="Calibri"/>
        <family val="2"/>
        <charset val="238"/>
        <scheme val="minor"/>
      </rPr>
      <t xml:space="preserve">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</si>
  <si>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Zegarynki</t>
    </r>
    <r>
      <rPr>
        <b/>
        <i/>
        <sz val="11"/>
        <rFont val="Calibri"/>
        <family val="2"/>
        <charset val="238"/>
        <scheme val="minor"/>
      </rPr>
      <t xml:space="preserve"> odc. Pionierów - Zegarynki 12A, </t>
    </r>
    <r>
      <rPr>
        <b/>
        <i/>
        <u/>
        <sz val="11"/>
        <rFont val="Calibri"/>
        <family val="2"/>
        <charset val="238"/>
        <scheme val="minor"/>
      </rPr>
      <t>Żyrardowskiej</t>
    </r>
    <r>
      <rPr>
        <b/>
        <i/>
        <sz val="11"/>
        <rFont val="Calibri"/>
        <family val="2"/>
        <charset val="238"/>
        <scheme val="minor"/>
      </rPr>
      <t xml:space="preserve"> odc. Zegarynki 14B - Zegarynki 8/Majorki 36 Dn 0,2 L ca 455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</si>
  <si>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Zamożnej</t>
    </r>
    <r>
      <rPr>
        <b/>
        <i/>
        <sz val="11"/>
        <rFont val="Calibri"/>
        <family val="2"/>
        <charset val="238"/>
        <scheme val="minor"/>
      </rPr>
      <t xml:space="preserve"> odc. Zamożna 5 - działka 62/14 obręb 4-16-02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</si>
  <si>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Złotokwiatu</t>
    </r>
    <r>
      <rPr>
        <b/>
        <i/>
        <sz val="11"/>
        <rFont val="Calibri"/>
        <family val="2"/>
        <charset val="238"/>
        <scheme val="minor"/>
      </rPr>
      <t xml:space="preserve"> odc. Złotokwiatu 16 - Leśny Potok,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Złotokwiatu - Leśny Potok 12, </t>
    </r>
    <r>
      <rPr>
        <b/>
        <i/>
        <u/>
        <sz val="11"/>
        <rFont val="Calibri"/>
        <family val="2"/>
        <charset val="238"/>
        <scheme val="minor"/>
      </rPr>
      <t>w drodze dojazdowej do ul. Ruskowy Bród 87C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Leśny Potok 22A, 37A, 33G, działka 1/24, 1/16</t>
    </r>
    <r>
      <rPr>
        <b/>
        <i/>
        <sz val="11"/>
        <rFont val="Calibri"/>
        <family val="2"/>
        <charset val="238"/>
        <scheme val="minor"/>
      </rPr>
      <t xml:space="preserve"> oraz do działki 4/1, 1/29 obręb 4-16-06 Dn 0,2 L ca 1300 m oraz budowa przepompowni ścieków P15 wraz z przewodami tłocznymi w ul. Leśny Potok 2 x Dn 0,11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</si>
  <si>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Ojca Aniceta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Wielkiego Dębu</t>
    </r>
    <r>
      <rPr>
        <b/>
        <i/>
        <sz val="11"/>
        <rFont val="Calibri"/>
        <family val="2"/>
        <charset val="238"/>
        <scheme val="minor"/>
      </rPr>
      <t xml:space="preserve"> odc. Echa Leśne - Wielkiego Dębu 10, </t>
    </r>
    <r>
      <rPr>
        <b/>
        <i/>
        <u/>
        <sz val="11"/>
        <rFont val="Calibri"/>
        <family val="2"/>
        <charset val="238"/>
        <scheme val="minor"/>
      </rPr>
      <t>Echa Leśne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Juranda ze Spychowa</t>
    </r>
    <r>
      <rPr>
        <b/>
        <i/>
        <sz val="11"/>
        <rFont val="Calibri"/>
        <family val="2"/>
        <charset val="238"/>
        <scheme val="minor"/>
      </rPr>
      <t xml:space="preserve"> odc. Echa Leśne - zasięg grawitacyjny w kierunku ul. Białołęckiej, </t>
    </r>
    <r>
      <rPr>
        <b/>
        <i/>
        <u/>
        <sz val="11"/>
        <rFont val="Calibri"/>
        <family val="2"/>
        <charset val="238"/>
        <scheme val="minor"/>
      </rPr>
      <t>Truskawkowej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Dzikiego Wina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Porzeczkowej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Śliwkowej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Owoców Leśnych</t>
    </r>
    <r>
      <rPr>
        <b/>
        <i/>
        <sz val="11"/>
        <rFont val="Calibri"/>
        <family val="2"/>
        <charset val="238"/>
        <scheme val="minor"/>
      </rPr>
      <t xml:space="preserve"> Dn 0,2/0,3/0,4 L ca 3625 m oraz </t>
    </r>
    <r>
      <rPr>
        <b/>
        <i/>
        <u/>
        <sz val="11"/>
        <rFont val="Calibri"/>
        <family val="2"/>
        <charset val="238"/>
        <scheme val="minor"/>
      </rPr>
      <t>budowa przepompowni ścieków P8 Q=60 dm3/s przy ul. Śliwkowej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0,25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</si>
  <si>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Danusi</t>
    </r>
    <r>
      <rPr>
        <b/>
        <i/>
        <sz val="11"/>
        <rFont val="Calibri"/>
        <family val="2"/>
        <charset val="238"/>
        <scheme val="minor"/>
      </rPr>
      <t xml:space="preserve"> odc. Szlachecka - Białołęcka, </t>
    </r>
    <r>
      <rPr>
        <b/>
        <i/>
        <u/>
        <sz val="11"/>
        <rFont val="Calibri"/>
        <family val="2"/>
        <charset val="238"/>
        <scheme val="minor"/>
      </rPr>
      <t>Mikołaja z Długolasu</t>
    </r>
    <r>
      <rPr>
        <b/>
        <i/>
        <sz val="11"/>
        <rFont val="Calibri"/>
        <family val="2"/>
        <charset val="238"/>
        <scheme val="minor"/>
      </rPr>
      <t xml:space="preserve">, w </t>
    </r>
    <r>
      <rPr>
        <b/>
        <i/>
        <u/>
        <sz val="11"/>
        <rFont val="Calibri"/>
        <family val="2"/>
        <charset val="238"/>
        <scheme val="minor"/>
      </rPr>
      <t>drodze dojazdowej do ul. Przykoszarowej 23D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Szlacheckiej odc. Przykoszarowej - Sygnetowa</t>
    </r>
    <r>
      <rPr>
        <b/>
        <i/>
        <sz val="11"/>
        <rFont val="Calibri"/>
        <family val="2"/>
        <charset val="238"/>
        <scheme val="minor"/>
      </rPr>
      <t xml:space="preserve">, w drodze dojazdowej do ul. Szlacheckiej 52D, w drodze dojazdowej do ul. Białołęckiej 255A i 269A (działka 121 obręb 4-07-03), Pawła </t>
    </r>
    <r>
      <rPr>
        <b/>
        <i/>
        <u/>
        <sz val="11"/>
        <rFont val="Calibri"/>
        <family val="2"/>
        <charset val="238"/>
        <scheme val="minor"/>
      </rPr>
      <t>Włodkowica</t>
    </r>
    <r>
      <rPr>
        <b/>
        <i/>
        <sz val="11"/>
        <rFont val="Calibri"/>
        <family val="2"/>
        <charset val="238"/>
        <scheme val="minor"/>
      </rPr>
      <t xml:space="preserve"> Dn 0,2/0,3 L ca 2400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</si>
  <si>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Ketlinga - Białołęcka 272, </t>
    </r>
    <r>
      <rPr>
        <b/>
        <i/>
        <u/>
        <sz val="11"/>
        <rFont val="Calibri"/>
        <family val="2"/>
        <charset val="238"/>
        <scheme val="minor"/>
      </rPr>
      <t>Dobka z Oleśnicy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Warzelniczej</t>
    </r>
    <r>
      <rPr>
        <b/>
        <i/>
        <sz val="11"/>
        <rFont val="Calibri"/>
        <family val="2"/>
        <charset val="238"/>
        <scheme val="minor"/>
      </rPr>
      <t xml:space="preserve"> odc. Białołęcka - kanał Bródnowski,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Białołęcka - Brzeziny 8 Dn 0,2 L ca 2700 m oraz budowa przepompowni ścieków </t>
    </r>
    <r>
      <rPr>
        <b/>
        <i/>
        <u/>
        <sz val="11"/>
        <rFont val="Calibri"/>
        <family val="2"/>
        <charset val="238"/>
        <scheme val="minor"/>
      </rPr>
      <t>P3 przy ul. Białołęckiej wraz z przewodami tłocznymi 2 x Dn 0,11 L ca 230 m</t>
    </r>
  </si>
  <si>
    <r>
      <t xml:space="preserve">Budowa kanalizacji ściekowej na osiedlu Buków w ulicach: </t>
    </r>
    <r>
      <rPr>
        <b/>
        <i/>
        <u/>
        <sz val="11"/>
        <rFont val="Calibri"/>
        <family val="2"/>
        <charset val="238"/>
        <scheme val="minor"/>
      </rPr>
      <t>Ciechanowska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Łanowa</t>
    </r>
    <r>
      <rPr>
        <b/>
        <i/>
        <sz val="11"/>
        <rFont val="Calibri"/>
        <family val="2"/>
        <charset val="238"/>
        <scheme val="minor"/>
      </rPr>
      <t xml:space="preserve"> odc. pompownia PG-1 - do ost. proj. przył. w kierunku północnym, </t>
    </r>
    <r>
      <rPr>
        <b/>
        <i/>
        <u/>
        <sz val="11"/>
        <rFont val="Calibri"/>
        <family val="2"/>
        <charset val="238"/>
        <scheme val="minor"/>
      </rPr>
      <t>Ruciańska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Stasinek</t>
    </r>
    <r>
      <rPr>
        <b/>
        <i/>
        <sz val="11"/>
        <rFont val="Calibri"/>
        <family val="2"/>
        <charset val="238"/>
        <scheme val="minor"/>
      </rPr>
      <t xml:space="preserve">, w drodze dojazdowej do ul. Stasinek 20C, </t>
    </r>
    <r>
      <rPr>
        <b/>
        <i/>
        <u/>
        <sz val="11"/>
        <rFont val="Calibri"/>
        <family val="2"/>
        <charset val="238"/>
        <scheme val="minor"/>
      </rPr>
      <t>Przyrzecze</t>
    </r>
    <r>
      <rPr>
        <b/>
        <i/>
        <sz val="11"/>
        <rFont val="Calibri"/>
        <family val="2"/>
        <charset val="238"/>
        <scheme val="minor"/>
      </rPr>
      <t xml:space="preserve"> odc. Łączna - ost. proj. przył. w kierunku ul. Kępa Tarchomińska, </t>
    </r>
    <r>
      <rPr>
        <b/>
        <i/>
        <u/>
        <sz val="11"/>
        <rFont val="Calibri"/>
        <family val="2"/>
        <charset val="238"/>
        <scheme val="minor"/>
      </rPr>
      <t>Szalewska</t>
    </r>
    <r>
      <rPr>
        <b/>
        <i/>
        <sz val="11"/>
        <rFont val="Calibri"/>
        <family val="2"/>
        <charset val="238"/>
        <scheme val="minor"/>
      </rPr>
      <t xml:space="preserve"> odc. Przyrzecze - Landwarowska, </t>
    </r>
    <r>
      <rPr>
        <b/>
        <i/>
        <u/>
        <sz val="11"/>
        <rFont val="Calibri"/>
        <family val="2"/>
        <charset val="238"/>
        <scheme val="minor"/>
      </rPr>
      <t xml:space="preserve">Modlińska </t>
    </r>
    <r>
      <rPr>
        <b/>
        <i/>
        <sz val="11"/>
        <rFont val="Calibri"/>
        <family val="2"/>
        <charset val="238"/>
        <scheme val="minor"/>
      </rPr>
      <t>odc. Ciechanowska - granica miasta Dn 0,2/0,3 L ca 2400 m oraz budowa przepompowni ścieków PG-1 przy Łanowej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</si>
  <si>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Brzezińskiej</t>
    </r>
    <r>
      <rPr>
        <b/>
        <i/>
        <sz val="11"/>
        <rFont val="Calibri"/>
        <family val="2"/>
        <charset val="238"/>
        <scheme val="minor"/>
      </rPr>
      <t xml:space="preserve"> 15S, 17Z, 19Z, 17R, 19J, 17E Dn 0,2 L ca 600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</si>
  <si>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Konwaliowej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Delfina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Przaśnej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Familijnej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Piechockiej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Zabłockiej</t>
    </r>
    <r>
      <rPr>
        <b/>
        <i/>
        <sz val="11"/>
        <rFont val="Calibri"/>
        <family val="2"/>
        <charset val="238"/>
        <scheme val="minor"/>
      </rPr>
      <t xml:space="preserve"> Dn 0,3/0,4/0,5 L ca 2300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</si>
  <si>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Polnych Kwiatów</t>
    </r>
    <r>
      <rPr>
        <b/>
        <i/>
        <sz val="11"/>
        <rFont val="Calibri"/>
        <family val="2"/>
        <charset val="238"/>
        <scheme val="minor"/>
      </rPr>
      <t xml:space="preserve"> odc. Mehoffera - Starego Dębu, </t>
    </r>
    <r>
      <rPr>
        <b/>
        <i/>
        <u/>
        <sz val="11"/>
        <rFont val="Calibri"/>
        <family val="2"/>
        <charset val="238"/>
        <scheme val="minor"/>
      </rPr>
      <t>Starego Dębu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Brzozowy Zagajnik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Mehoffera 136A i posesji Mehoffera 132</t>
    </r>
    <r>
      <rPr>
        <b/>
        <i/>
        <sz val="11"/>
        <rFont val="Calibri"/>
        <family val="2"/>
        <charset val="238"/>
        <scheme val="minor"/>
      </rPr>
      <t xml:space="preserve"> Dn 0,2/0,3 L ca 1500 m oraz </t>
    </r>
    <r>
      <rPr>
        <b/>
        <i/>
        <u/>
        <sz val="11"/>
        <rFont val="Calibri"/>
        <family val="2"/>
        <charset val="238"/>
        <scheme val="minor"/>
      </rPr>
      <t>budowa przepompowni ścieków P3 w rejonie ul. Polnych Kwiatów i Starego Dębu</t>
    </r>
    <r>
      <rPr>
        <b/>
        <i/>
        <sz val="11"/>
        <rFont val="Calibri"/>
        <family val="2"/>
        <charset val="238"/>
        <scheme val="minor"/>
      </rPr>
      <t xml:space="preserve"> wraz z przewodami tłocznymi Dn 2 x Dn 0,1 L ca 170 m w ul. Polnych Kwiatów odc. Starego Dębu - Mehoffera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</si>
  <si>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Zbyszka z Bogdańca</t>
    </r>
    <r>
      <rPr>
        <b/>
        <i/>
        <sz val="11"/>
        <rFont val="Calibri"/>
        <family val="2"/>
        <charset val="238"/>
        <scheme val="minor"/>
      </rPr>
      <t xml:space="preserve"> odc. Zbyszka z Bogdańca 32A - Wielkiego Dębu, </t>
    </r>
    <r>
      <rPr>
        <b/>
        <i/>
        <u/>
        <sz val="11"/>
        <rFont val="Calibri"/>
        <family val="2"/>
        <charset val="238"/>
        <scheme val="minor"/>
      </rPr>
      <t>Pośredniej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Zbyszka z Bogdańca </t>
    </r>
    <r>
      <rPr>
        <b/>
        <i/>
        <sz val="11"/>
        <rFont val="Calibri"/>
        <family val="2"/>
        <charset val="238"/>
        <scheme val="minor"/>
      </rPr>
      <t xml:space="preserve">5A, 6D, 11, 17E, 21E, Księcia Jaremy, </t>
    </r>
    <r>
      <rPr>
        <b/>
        <i/>
        <u/>
        <sz val="11"/>
        <rFont val="Calibri"/>
        <family val="2"/>
        <charset val="238"/>
        <scheme val="minor"/>
      </rPr>
      <t>w drogach dojazdowych do ul. Echa Leśne</t>
    </r>
    <r>
      <rPr>
        <b/>
        <i/>
        <sz val="11"/>
        <rFont val="Calibri"/>
        <family val="2"/>
        <charset val="238"/>
        <scheme val="minor"/>
      </rPr>
      <t xml:space="preserve"> 69E/71C, 39G, 37C, 27D, 21D, </t>
    </r>
    <r>
      <rPr>
        <b/>
        <i/>
        <u/>
        <sz val="11"/>
        <rFont val="Calibri"/>
        <family val="2"/>
        <charset val="238"/>
        <scheme val="minor"/>
      </rPr>
      <t>w drogach dojazdowych do ul. Wielkiego Dębu</t>
    </r>
    <r>
      <rPr>
        <b/>
        <i/>
        <sz val="11"/>
        <rFont val="Calibri"/>
        <family val="2"/>
        <charset val="238"/>
        <scheme val="minor"/>
      </rPr>
      <t xml:space="preserve"> 29C, 27B, 25G, 15C, 7C, </t>
    </r>
    <r>
      <rPr>
        <b/>
        <i/>
        <u/>
        <sz val="11"/>
        <rFont val="Calibri"/>
        <family val="2"/>
        <charset val="238"/>
        <scheme val="minor"/>
      </rPr>
      <t>w projektowanej 2 KD-L</t>
    </r>
    <r>
      <rPr>
        <b/>
        <i/>
        <sz val="11"/>
        <rFont val="Calibri"/>
        <family val="2"/>
        <charset val="238"/>
        <scheme val="minor"/>
      </rPr>
      <t xml:space="preserve"> (działka 6 obręb 4-07-12) odc. Wielkiego Dębu - Toporczyków 11A wraz z drogą dojazdową do ul. Ojca Aniceta 35B, </t>
    </r>
    <r>
      <rPr>
        <b/>
        <i/>
        <u/>
        <sz val="11"/>
        <rFont val="Calibri"/>
        <family val="2"/>
        <charset val="238"/>
        <scheme val="minor"/>
      </rPr>
      <t>w drogach dojazdowych do ul. Białołęckiej</t>
    </r>
    <r>
      <rPr>
        <b/>
        <i/>
        <sz val="11"/>
        <rFont val="Calibri"/>
        <family val="2"/>
        <charset val="238"/>
        <scheme val="minor"/>
      </rPr>
      <t xml:space="preserve"> 150J, 158F, 164C, 168D, 174D Dn 0,2/0,3 L ca 4000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</si>
  <si>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Jabłoni i Piwoniowej</t>
    </r>
    <r>
      <rPr>
        <b/>
        <i/>
        <sz val="11"/>
        <rFont val="Calibri"/>
        <family val="2"/>
        <charset val="238"/>
        <scheme val="minor"/>
      </rPr>
      <t xml:space="preserve"> odc. Jabłoni 14 - Piwoniowa 4, </t>
    </r>
    <r>
      <rPr>
        <b/>
        <i/>
        <u/>
        <sz val="11"/>
        <rFont val="Calibri"/>
        <family val="2"/>
        <charset val="238"/>
        <scheme val="minor"/>
      </rPr>
      <t>Dwusiecznej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Piwoniowej</t>
    </r>
    <r>
      <rPr>
        <b/>
        <i/>
        <sz val="11"/>
        <rFont val="Calibri"/>
        <family val="2"/>
        <charset val="238"/>
        <scheme val="minor"/>
      </rPr>
      <t xml:space="preserve"> odc. Dwusieczna 3 - Piwoniowa 10 Dn 0,2 L ca 160 m oraz budowa odcinków sieci kanalizacyjnych od kanału głównego do granic nieruchomości prywatnych położonych w ulicy: </t>
    </r>
    <r>
      <rPr>
        <b/>
        <i/>
        <u/>
        <sz val="11"/>
        <rFont val="Calibri"/>
        <family val="2"/>
        <charset val="238"/>
        <scheme val="minor"/>
      </rPr>
      <t>Dwusiecznej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Semaforowej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Karnickiej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Łuczywo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</si>
  <si>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Topolowej</t>
    </r>
    <r>
      <rPr>
        <b/>
        <i/>
        <sz val="11"/>
        <rFont val="Calibri"/>
        <family val="2"/>
        <charset val="238"/>
        <scheme val="minor"/>
      </rPr>
      <t xml:space="preserve"> odc. Pasłęcka - Ordonówny wraz z drogami dojazdowymi (dz. nr ew. 3/10, 3/15) Dn 0,3 L ca 200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</si>
  <si>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Odkrytej 78C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Grzymalitów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Grzymalitów 19A, 27</t>
    </r>
    <r>
      <rPr>
        <b/>
        <i/>
        <sz val="11"/>
        <rFont val="Calibri"/>
        <family val="2"/>
        <charset val="238"/>
        <scheme val="minor"/>
      </rPr>
      <t xml:space="preserve"> Dn 0,3/0,5/0,6 m L ca 625 m</t>
    </r>
  </si>
  <si>
    <r>
      <t xml:space="preserve">Budowa odcinków sieci kanalizacyjnej od kanału głównego do granic nieruchomości przy ul. </t>
    </r>
    <r>
      <rPr>
        <b/>
        <i/>
        <u/>
        <sz val="11"/>
        <rFont val="Calibri"/>
        <family val="2"/>
        <charset val="238"/>
        <scheme val="minor"/>
      </rPr>
      <t>Myśliborskiej</t>
    </r>
    <r>
      <rPr>
        <b/>
        <i/>
        <sz val="11"/>
        <rFont val="Calibri"/>
        <family val="2"/>
        <charset val="238"/>
        <scheme val="minor"/>
      </rPr>
      <t xml:space="preserve"> odc. Zabłocka - Płużnicka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</si>
  <si>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Odłogi</t>
    </r>
    <r>
      <rPr>
        <b/>
        <i/>
        <sz val="11"/>
        <rFont val="Calibri"/>
        <family val="2"/>
        <charset val="238"/>
        <scheme val="minor"/>
      </rPr>
      <t xml:space="preserve"> odc. Odłogi 34 - Odłogi 28, </t>
    </r>
    <r>
      <rPr>
        <b/>
        <i/>
        <u/>
        <sz val="11"/>
        <rFont val="Calibri"/>
        <family val="2"/>
        <charset val="238"/>
        <scheme val="minor"/>
      </rPr>
      <t>Nowiny</t>
    </r>
    <r>
      <rPr>
        <b/>
        <i/>
        <sz val="11"/>
        <rFont val="Calibri"/>
        <family val="2"/>
        <charset val="238"/>
        <scheme val="minor"/>
      </rPr>
      <t xml:space="preserve">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</si>
  <si>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Spedycyjnej</t>
    </r>
    <r>
      <rPr>
        <b/>
        <i/>
        <sz val="11"/>
        <rFont val="Calibri"/>
        <family val="2"/>
        <charset val="238"/>
        <scheme val="minor"/>
      </rPr>
      <t xml:space="preserve"> Dn 0,3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</si>
  <si>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Kupieckiej</t>
    </r>
    <r>
      <rPr>
        <b/>
        <i/>
        <sz val="11"/>
        <rFont val="Calibri"/>
        <family val="2"/>
        <charset val="238"/>
        <scheme val="minor"/>
      </rPr>
      <t xml:space="preserve"> Dn 0,4/0,3/0,2 L ca 1300 m oraz budowa przepompowni ścieków P4 wraz z przewodami tłocznymi 2 x Dn 0,11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</si>
  <si>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Łąkowej 12H, 38B</t>
    </r>
    <r>
      <rPr>
        <b/>
        <i/>
        <sz val="11"/>
        <rFont val="Calibri"/>
        <family val="2"/>
        <charset val="238"/>
        <scheme val="minor"/>
      </rPr>
      <t xml:space="preserve"> Dn 0,2 L ca 570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</si>
  <si>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Skarbka z Gór 59D</t>
    </r>
    <r>
      <rPr>
        <b/>
        <i/>
        <sz val="11"/>
        <rFont val="Calibri"/>
        <family val="2"/>
        <charset val="238"/>
        <scheme val="minor"/>
      </rPr>
      <t xml:space="preserve">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</si>
  <si>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Długorzecznej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Kobiałka - granica m.st. Warszawy, </t>
    </r>
    <r>
      <rPr>
        <b/>
        <i/>
        <u/>
        <sz val="11"/>
        <rFont val="Calibri"/>
        <family val="2"/>
        <charset val="238"/>
        <scheme val="minor"/>
      </rPr>
      <t>Złotej Rybki</t>
    </r>
    <r>
      <rPr>
        <b/>
        <i/>
        <sz val="11"/>
        <rFont val="Calibri"/>
        <family val="2"/>
        <charset val="238"/>
        <scheme val="minor"/>
      </rPr>
      <t xml:space="preserve"> Dn 0,2 L ca 1700 m oraz budowa przepompowni ścieków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</si>
  <si>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Oknicka - Berensona 123, Lewandów odc. Oknicka - Internetowa, Oknickiej odc. Berensona - Lewandów, </t>
    </r>
    <r>
      <rPr>
        <b/>
        <i/>
        <u/>
        <sz val="11"/>
        <rFont val="Calibri"/>
        <family val="2"/>
        <charset val="238"/>
        <scheme val="minor"/>
      </rPr>
      <t>w drodze dojazdowej do ul. Berensona</t>
    </r>
    <r>
      <rPr>
        <b/>
        <i/>
        <sz val="11"/>
        <rFont val="Calibri"/>
        <family val="2"/>
        <charset val="238"/>
        <scheme val="minor"/>
      </rPr>
      <t xml:space="preserve"> 123D Dn 0,2/0,25/0,3 L ca 1000 m oraz budowa pompowni P4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</si>
  <si>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Calineczki - Słodka, </t>
    </r>
    <r>
      <rPr>
        <b/>
        <i/>
        <u/>
        <sz val="11"/>
        <rFont val="Calibri"/>
        <family val="2"/>
        <charset val="238"/>
        <scheme val="minor"/>
      </rPr>
      <t>Misia Uszatka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Mańkowskiej</t>
    </r>
    <r>
      <rPr>
        <b/>
        <i/>
        <sz val="11"/>
        <rFont val="Calibri"/>
        <family val="2"/>
        <charset val="238"/>
        <scheme val="minor"/>
      </rPr>
      <t xml:space="preserve"> odc. pompownia P27 - Mańkowska 21B Dn 0,2/0,4 L ca 1400 m oraz budowa przepompowni ścieków </t>
    </r>
    <r>
      <rPr>
        <b/>
        <i/>
        <u/>
        <sz val="11"/>
        <rFont val="Calibri"/>
        <family val="2"/>
        <charset val="238"/>
        <scheme val="minor"/>
      </rPr>
      <t>P14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</si>
  <si>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Szamocin 9C, 14G, 26F, 28A, 32A, 34D, 35B</t>
    </r>
    <r>
      <rPr>
        <b/>
        <i/>
        <sz val="11"/>
        <rFont val="Calibri"/>
        <family val="2"/>
        <charset val="238"/>
        <scheme val="minor"/>
      </rPr>
      <t xml:space="preserve"> Dn 0,2 L ca 1400 m</t>
    </r>
  </si>
  <si>
    <r>
      <t xml:space="preserve">Budowa kanalizacji ściekowej w drodze dojazdowej ul. </t>
    </r>
    <r>
      <rPr>
        <b/>
        <i/>
        <u/>
        <sz val="11"/>
        <rFont val="Calibri"/>
        <family val="2"/>
        <charset val="238"/>
        <scheme val="minor"/>
      </rPr>
      <t xml:space="preserve">Echa Leśne 12D, 14A, 16C, 20E, Łuczników, Nad Rzeczką, w drodze dojazdowej do ul. Nad Rzeczką 19C, 20B, Opłotki, w drodze dojazdowej do ul. Owoców Leśnych 8C, 16A </t>
    </r>
    <r>
      <rPr>
        <b/>
        <i/>
        <sz val="11"/>
        <rFont val="Calibri"/>
        <family val="2"/>
        <charset val="238"/>
        <scheme val="minor"/>
      </rPr>
      <t>Dn 0,2/0,3 L ca 1340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</si>
  <si>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Gryfitów</t>
    </r>
    <r>
      <rPr>
        <b/>
        <i/>
        <sz val="11"/>
        <rFont val="Calibri"/>
        <family val="2"/>
        <charset val="238"/>
        <scheme val="minor"/>
      </rPr>
      <t xml:space="preserve"> odc. Ojca Aniceta - Gryfitów 7H, </t>
    </r>
    <r>
      <rPr>
        <b/>
        <i/>
        <u/>
        <sz val="11"/>
        <rFont val="Calibri"/>
        <family val="2"/>
        <charset val="238"/>
        <scheme val="minor"/>
      </rPr>
      <t>Toporczyków</t>
    </r>
    <r>
      <rPr>
        <b/>
        <i/>
        <sz val="11"/>
        <rFont val="Calibri"/>
        <family val="2"/>
        <charset val="238"/>
        <scheme val="minor"/>
      </rPr>
      <t xml:space="preserve"> odc. Ojca Aniceta - Toporczyków 16A,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Ojca Aniceta - w stronę rowu, </t>
    </r>
    <r>
      <rPr>
        <b/>
        <i/>
        <u/>
        <sz val="11"/>
        <rFont val="Calibri"/>
        <family val="2"/>
        <charset val="238"/>
        <scheme val="minor"/>
      </rPr>
      <t xml:space="preserve">Kuszników, w drodze dojazdowej do ul. Ojca Aniceta 12C; 24A, 33G; działka nr ew. 8/13,  </t>
    </r>
    <r>
      <rPr>
        <b/>
        <i/>
        <sz val="11"/>
        <rFont val="Calibri"/>
        <family val="2"/>
        <charset val="238"/>
        <scheme val="minor"/>
      </rPr>
      <t>Dn 0,2 L ca 1920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</si>
  <si>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Zawiślańska</t>
    </r>
    <r>
      <rPr>
        <b/>
        <i/>
        <sz val="11"/>
        <rFont val="Calibri"/>
        <family val="2"/>
        <charset val="238"/>
        <scheme val="minor"/>
      </rPr>
      <t xml:space="preserve"> odc. Zielonych Traw - Chlubna, </t>
    </r>
    <r>
      <rPr>
        <b/>
        <i/>
        <u/>
        <sz val="11"/>
        <rFont val="Calibri"/>
        <family val="2"/>
        <charset val="238"/>
        <scheme val="minor"/>
      </rPr>
      <t>Chlubna</t>
    </r>
    <r>
      <rPr>
        <b/>
        <i/>
        <sz val="11"/>
        <rFont val="Calibri"/>
        <family val="2"/>
        <charset val="238"/>
        <scheme val="minor"/>
      </rPr>
      <t xml:space="preserve"> odc. Zawiślańska - Chlebowa, </t>
    </r>
    <r>
      <rPr>
        <b/>
        <i/>
        <u/>
        <sz val="11"/>
        <rFont val="Calibri"/>
        <family val="2"/>
        <charset val="238"/>
        <scheme val="minor"/>
      </rPr>
      <t>Chlebowa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Wąska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Pstra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Żółta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Wieliszewska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Ławnicza</t>
    </r>
    <r>
      <rPr>
        <b/>
        <i/>
        <sz val="11"/>
        <rFont val="Calibri"/>
        <family val="2"/>
        <charset val="238"/>
        <scheme val="minor"/>
      </rPr>
      <t>, Dn 0,2 L ca 2500 m ZADANIE II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</si>
  <si>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Zawiślańskiej </t>
    </r>
    <r>
      <rPr>
        <b/>
        <i/>
        <sz val="11"/>
        <rFont val="Calibri"/>
        <family val="2"/>
        <charset val="238"/>
        <scheme val="minor"/>
      </rPr>
      <t xml:space="preserve">odc. Zielonych Traw - Mehoffera wraz z drogą dojazdową do ul. Zawiślańska 3A i działka nr ew. 67/12, </t>
    </r>
    <r>
      <rPr>
        <b/>
        <i/>
        <u/>
        <sz val="11"/>
        <rFont val="Calibri"/>
        <family val="2"/>
        <charset val="238"/>
        <scheme val="minor"/>
      </rPr>
      <t>Deseniowej</t>
    </r>
    <r>
      <rPr>
        <b/>
        <i/>
        <sz val="11"/>
        <rFont val="Calibri"/>
        <family val="2"/>
        <charset val="238"/>
        <scheme val="minor"/>
      </rPr>
      <t xml:space="preserve"> odc. Strzybnicka - Zawiślańska, </t>
    </r>
    <r>
      <rPr>
        <b/>
        <i/>
        <u/>
        <sz val="11"/>
        <rFont val="Calibri"/>
        <family val="2"/>
        <charset val="238"/>
        <scheme val="minor"/>
      </rPr>
      <t xml:space="preserve">Strzybnickiej </t>
    </r>
    <r>
      <rPr>
        <b/>
        <i/>
        <sz val="11"/>
        <rFont val="Calibri"/>
        <family val="2"/>
        <charset val="238"/>
        <scheme val="minor"/>
      </rPr>
      <t xml:space="preserve">Dn 0,2 L ca 1200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</si>
  <si>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Zdziarska - most na rzece Długiej Dn 0,2 L ca 850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</si>
  <si>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Ostródzkiej 230/230L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</si>
  <si>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Vivaldiego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Ruskowy Bród 8A, 17F, 21D, 25C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Zdziarskiej 60C</t>
    </r>
    <r>
      <rPr>
        <b/>
        <i/>
        <sz val="11"/>
        <rFont val="Calibri"/>
        <family val="2"/>
        <charset val="238"/>
        <scheme val="minor"/>
      </rPr>
      <t xml:space="preserve"> Dn 0,2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</si>
  <si>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Przyrodniczej</t>
    </r>
    <r>
      <rPr>
        <b/>
        <i/>
        <sz val="11"/>
        <rFont val="Calibri"/>
        <family val="2"/>
        <charset val="238"/>
        <scheme val="minor"/>
      </rPr>
      <t xml:space="preserve"> odc. Przyrodnicza 28 - Przyrodnicza 10, </t>
    </r>
    <r>
      <rPr>
        <b/>
        <i/>
        <u/>
        <sz val="11"/>
        <rFont val="Calibri"/>
        <family val="2"/>
        <charset val="238"/>
        <scheme val="minor"/>
      </rPr>
      <t>w drodze dojazdowej do Kąty Grodziskie 13T/15P</t>
    </r>
    <r>
      <rPr>
        <b/>
        <i/>
        <sz val="11"/>
        <rFont val="Calibri"/>
        <family val="2"/>
        <charset val="238"/>
        <scheme val="minor"/>
      </rPr>
      <t xml:space="preserve"> odc. Kąty Grodziskie 13P - Kąty Grodziskie 13T/15P, Dn 0,2 L ca 535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</si>
  <si>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Leśnej Polanki</t>
    </r>
    <r>
      <rPr>
        <b/>
        <i/>
        <sz val="11"/>
        <rFont val="Calibri"/>
        <family val="2"/>
        <charset val="238"/>
        <scheme val="minor"/>
      </rPr>
      <t xml:space="preserve"> odc. H. Ordonówny - M. Ćwiklińskiej Dn 0,3 L ca 190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</si>
  <si>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Chudoby 1D</t>
    </r>
    <r>
      <rPr>
        <b/>
        <i/>
        <sz val="11"/>
        <rFont val="Calibri"/>
        <family val="2"/>
        <charset val="238"/>
        <scheme val="minor"/>
      </rPr>
      <t>,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</si>
  <si>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Fleminga</t>
    </r>
    <r>
      <rPr>
        <b/>
        <i/>
        <sz val="11"/>
        <rFont val="Calibri"/>
        <family val="2"/>
        <charset val="238"/>
        <scheme val="minor"/>
      </rPr>
      <t xml:space="preserve"> odc. Ekspresowa – Kątskiego, Kątskiego Dn 0,4/0,3 L ca 1000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</si>
  <si>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Zagrodeckiej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</si>
  <si>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Majorki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Żyrardowskiej</t>
    </r>
    <r>
      <rPr>
        <b/>
        <i/>
        <sz val="11"/>
        <rFont val="Calibri"/>
        <family val="2"/>
        <charset val="238"/>
        <scheme val="minor"/>
      </rPr>
      <t xml:space="preserve"> odc. Ziołowa - Majorki, </t>
    </r>
    <r>
      <rPr>
        <b/>
        <i/>
        <u/>
        <sz val="11"/>
        <rFont val="Calibri"/>
        <family val="2"/>
        <charset val="238"/>
        <scheme val="minor"/>
      </rPr>
      <t>Zegarynki</t>
    </r>
    <r>
      <rPr>
        <b/>
        <i/>
        <sz val="11"/>
        <rFont val="Calibri"/>
        <family val="2"/>
        <charset val="238"/>
        <scheme val="minor"/>
      </rPr>
      <t xml:space="preserve"> odc. Zegarynki 12A - Ciupagi,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Ziołowa - Zegarynki, </t>
    </r>
    <r>
      <rPr>
        <b/>
        <i/>
        <u/>
        <sz val="11"/>
        <rFont val="Calibri"/>
        <family val="2"/>
        <charset val="238"/>
        <scheme val="minor"/>
      </rPr>
      <t>Ciupagi</t>
    </r>
    <r>
      <rPr>
        <b/>
        <i/>
        <sz val="11"/>
        <rFont val="Calibri"/>
        <family val="2"/>
        <charset val="238"/>
        <scheme val="minor"/>
      </rPr>
      <t xml:space="preserve"> odc. Zegarynki - Ciupagi 11, </t>
    </r>
    <r>
      <rPr>
        <b/>
        <i/>
        <u/>
        <sz val="11"/>
        <rFont val="Calibri"/>
        <family val="2"/>
        <charset val="238"/>
        <scheme val="minor"/>
      </rPr>
      <t>Tetmajera</t>
    </r>
    <r>
      <rPr>
        <b/>
        <i/>
        <sz val="11"/>
        <rFont val="Calibri"/>
        <family val="2"/>
        <charset val="238"/>
        <scheme val="minor"/>
      </rPr>
      <t xml:space="preserve"> odc. Zegarynki - Tetmajera 8 Dn 0,2 L ca 1700 m oraz budowa przepompowni ścieków P-III.1 przy ul. Waligóry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</si>
  <si>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Ziołowej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Bohaterów</t>
    </r>
    <r>
      <rPr>
        <b/>
        <i/>
        <sz val="11"/>
        <rFont val="Calibri"/>
        <family val="2"/>
        <charset val="238"/>
        <scheme val="minor"/>
      </rPr>
      <t xml:space="preserve"> odc. Majorki - Czołowa, </t>
    </r>
    <r>
      <rPr>
        <b/>
        <i/>
        <u/>
        <sz val="11"/>
        <rFont val="Calibri"/>
        <family val="2"/>
        <charset val="238"/>
        <scheme val="minor"/>
      </rPr>
      <t>Przeździeckiej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Sadkowskiej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Spadkowej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Bohaterów 11F i 19K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Messal</t>
    </r>
    <r>
      <rPr>
        <b/>
        <i/>
        <sz val="11"/>
        <rFont val="Calibri"/>
        <family val="2"/>
        <charset val="238"/>
        <scheme val="minor"/>
      </rPr>
      <t xml:space="preserve"> odc. Bohaterów - Epopei, </t>
    </r>
    <r>
      <rPr>
        <b/>
        <i/>
        <u/>
        <sz val="11"/>
        <rFont val="Calibri"/>
        <family val="2"/>
        <charset val="238"/>
        <scheme val="minor"/>
      </rPr>
      <t>Palestera</t>
    </r>
    <r>
      <rPr>
        <b/>
        <i/>
        <sz val="11"/>
        <rFont val="Calibri"/>
        <family val="2"/>
        <charset val="238"/>
        <scheme val="minor"/>
      </rPr>
      <t xml:space="preserve"> Dn 0,2 L ca 2700 m oraz budowa przepompowni ścieków P.V1</t>
    </r>
  </si>
  <si>
    <r>
      <t xml:space="preserve">Budowa drugiej nitki przewodów tłocznych Dn 315 L ca 1992 m w ul. </t>
    </r>
    <r>
      <rPr>
        <b/>
        <i/>
        <u/>
        <sz val="11"/>
        <rFont val="Calibri"/>
        <family val="2"/>
        <charset val="238"/>
        <scheme val="minor"/>
      </rPr>
      <t>Bohaterów,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Majorki,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Pionierów,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Zegarynki,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Ciupagi</t>
    </r>
    <r>
      <rPr>
        <b/>
        <i/>
        <sz val="11"/>
        <rFont val="Calibri"/>
        <family val="2"/>
        <charset val="238"/>
        <scheme val="minor"/>
      </rPr>
      <t xml:space="preserve"> odc. przebudowana komora - włączenie przewodów tłocznych z Zakładu Karnego przy ul. Ciupagi oraz przebudowa komory połączeniowej ww. przewodów tłocznych z przewodami tłocznymi z pompowni Żerań w rejonie ul. Bohaterów i dostosowanie jej do celowych ilości ścieków odprowadzanych z terenu Białołęki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</si>
  <si>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Kąty Grodziskie</t>
    </r>
    <r>
      <rPr>
        <b/>
        <i/>
        <sz val="11"/>
        <rFont val="Calibri"/>
        <family val="2"/>
        <charset val="238"/>
        <scheme val="minor"/>
      </rPr>
      <t xml:space="preserve"> odc. Wyszkowska - Spichrzowa, </t>
    </r>
    <r>
      <rPr>
        <b/>
        <i/>
        <u/>
        <sz val="11"/>
        <rFont val="Calibri"/>
        <family val="2"/>
        <charset val="238"/>
        <scheme val="minor"/>
      </rPr>
      <t>w drodze dojazdowej do ul. Kąty Grodziskie 74C, 85S, 103/105, 115K,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Atrakcyjnej</t>
    </r>
    <r>
      <rPr>
        <b/>
        <i/>
        <sz val="11"/>
        <rFont val="Calibri"/>
        <family val="2"/>
        <charset val="238"/>
        <scheme val="minor"/>
      </rPr>
      <t xml:space="preserve"> Dn 0,2 L ca 2500 m oraz budowa przepompowni P8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</si>
  <si>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Brzeziny</t>
    </r>
    <r>
      <rPr>
        <b/>
        <i/>
        <sz val="11"/>
        <rFont val="Calibri"/>
        <family val="2"/>
        <charset val="238"/>
        <scheme val="minor"/>
      </rPr>
      <t xml:space="preserve"> odc. dz. ew. nr 29/18 - dz. ew. nr 34/28 wraz z drogami dojazdowymi, </t>
    </r>
    <r>
      <rPr>
        <b/>
        <i/>
        <u/>
        <sz val="11"/>
        <rFont val="Calibri"/>
        <family val="2"/>
        <charset val="238"/>
        <scheme val="minor"/>
      </rPr>
      <t>Małych Dębów</t>
    </r>
    <r>
      <rPr>
        <b/>
        <i/>
        <sz val="11"/>
        <rFont val="Calibri"/>
        <family val="2"/>
        <charset val="238"/>
        <scheme val="minor"/>
      </rPr>
      <t xml:space="preserve"> odc. Brzeziny - dz. ew. nr 29/13 Dn 0,2 L ca 1400 m oraz budowa pompowni ścieków P7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</si>
  <si>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Zmyślonej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Babiniczej</t>
    </r>
    <r>
      <rPr>
        <b/>
        <i/>
        <sz val="11"/>
        <rFont val="Calibri"/>
        <family val="2"/>
        <charset val="238"/>
        <scheme val="minor"/>
      </rPr>
      <t xml:space="preserve"> odc. Ostródzka - Babinicza 9, </t>
    </r>
    <r>
      <rPr>
        <b/>
        <i/>
        <u/>
        <sz val="11"/>
        <rFont val="Calibri"/>
        <family val="2"/>
        <charset val="238"/>
        <scheme val="minor"/>
      </rPr>
      <t>Wierzbiny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Stogi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Spichrzowej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Pszenicznej</t>
    </r>
    <r>
      <rPr>
        <b/>
        <i/>
        <sz val="11"/>
        <rFont val="Calibri"/>
        <family val="2"/>
        <charset val="238"/>
        <scheme val="minor"/>
      </rPr>
      <t xml:space="preserve"> Dn 0,2/0,25 L ca 1900 m oraz budowa przepompowni </t>
    </r>
    <r>
      <rPr>
        <b/>
        <i/>
        <u/>
        <sz val="11"/>
        <rFont val="Calibri"/>
        <family val="2"/>
        <charset val="238"/>
        <scheme val="minor"/>
      </rPr>
      <t>P11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</si>
  <si>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Wilkowiecka - Cieślewskich, </t>
    </r>
    <r>
      <rPr>
        <b/>
        <i/>
        <u/>
        <sz val="11"/>
        <rFont val="Calibri"/>
        <family val="2"/>
        <charset val="238"/>
        <scheme val="minor"/>
      </rPr>
      <t>w drodze dojazdowej do ul. Płochocińskiej 105/107, Łazy Dn 0,2 L ca 2600 m</t>
    </r>
    <r>
      <rPr>
        <b/>
        <i/>
        <sz val="11"/>
        <rFont val="Calibri"/>
        <family val="2"/>
        <charset val="238"/>
        <scheme val="minor"/>
      </rPr>
      <t xml:space="preserve"> oraz budowa przepompowni ścieków P8 w rejonie ul. Wilkowieckiej/Płochocińskiej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</si>
  <si>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Fletniowej</t>
    </r>
    <r>
      <rPr>
        <b/>
        <i/>
        <sz val="11"/>
        <rFont val="Calibri"/>
        <family val="2"/>
        <charset val="238"/>
        <scheme val="minor"/>
      </rPr>
      <t xml:space="preserve"> odc. Klasyków - Fletniowa 2 wraz z drogą dojazdową do ul. Fletniowej 16A, </t>
    </r>
    <r>
      <rPr>
        <b/>
        <i/>
        <u/>
        <sz val="11"/>
        <rFont val="Calibri"/>
        <family val="2"/>
        <charset val="238"/>
        <scheme val="minor"/>
      </rPr>
      <t>Klasyków</t>
    </r>
    <r>
      <rPr>
        <b/>
        <i/>
        <sz val="11"/>
        <rFont val="Calibri"/>
        <family val="2"/>
        <charset val="238"/>
        <scheme val="minor"/>
      </rPr>
      <t xml:space="preserve"> odc. Klasyków 10 - Klasyków 50A, </t>
    </r>
    <r>
      <rPr>
        <b/>
        <i/>
        <u/>
        <sz val="11"/>
        <rFont val="Calibri"/>
        <family val="2"/>
        <charset val="238"/>
        <scheme val="minor"/>
      </rPr>
      <t>Szynowej</t>
    </r>
    <r>
      <rPr>
        <b/>
        <i/>
        <sz val="11"/>
        <rFont val="Calibri"/>
        <family val="2"/>
        <charset val="238"/>
        <scheme val="minor"/>
      </rPr>
      <t xml:space="preserve"> odc. Wczele - Klasyków Dn 0,2 L ca 1800 m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</si>
  <si>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Poli Negri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Kaweckiej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Stojowskiego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Czołowej 26J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Śpiewaków</t>
    </r>
    <r>
      <rPr>
        <b/>
        <i/>
        <sz val="11"/>
        <rFont val="Calibri"/>
        <family val="2"/>
        <charset val="238"/>
        <scheme val="minor"/>
      </rPr>
      <t xml:space="preserve"> odc. Czołowa - zasięg grawitacyjny, </t>
    </r>
    <r>
      <rPr>
        <b/>
        <i/>
        <u/>
        <sz val="11"/>
        <rFont val="Calibri"/>
        <family val="2"/>
        <charset val="238"/>
        <scheme val="minor"/>
      </rPr>
      <t>Czołowej</t>
    </r>
    <r>
      <rPr>
        <b/>
        <i/>
        <sz val="11"/>
        <rFont val="Calibri"/>
        <family val="2"/>
        <charset val="238"/>
        <scheme val="minor"/>
      </rPr>
      <t xml:space="preserve"> odc. Śpiewaków - Zyndrama z Maszkowic, Dn 0,2/0,3 L ca 1400 m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</si>
  <si>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>Waligóry</t>
    </r>
    <r>
      <rPr>
        <b/>
        <i/>
        <sz val="11"/>
        <rFont val="Calibri"/>
        <family val="2"/>
        <charset val="238"/>
        <scheme val="minor"/>
      </rPr>
      <t xml:space="preserve"> odc. Morwowa - Ziołowa, </t>
    </r>
    <r>
      <rPr>
        <b/>
        <i/>
        <u/>
        <sz val="11"/>
        <rFont val="Calibri"/>
        <family val="2"/>
        <charset val="238"/>
        <scheme val="minor"/>
      </rPr>
      <t>w drogach dojazdowych do ul. Waligóry 25H, 34B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Perkusyjnej</t>
    </r>
    <r>
      <rPr>
        <b/>
        <i/>
        <sz val="11"/>
        <rFont val="Calibri"/>
        <family val="2"/>
        <charset val="238"/>
        <scheme val="minor"/>
      </rPr>
      <t xml:space="preserve"> odc. Waligóry - Wiolonczeli, </t>
    </r>
    <r>
      <rPr>
        <b/>
        <i/>
        <u/>
        <sz val="11"/>
        <rFont val="Calibri"/>
        <family val="2"/>
        <charset val="238"/>
        <scheme val="minor"/>
      </rPr>
      <t>Gitarowej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Operowej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Morwowej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drogach dojazdowych do ul. Morwowej 21B, 26E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Złotych Dębów</t>
    </r>
    <r>
      <rPr>
        <b/>
        <i/>
        <sz val="11"/>
        <rFont val="Calibri"/>
        <family val="2"/>
        <charset val="238"/>
        <scheme val="minor"/>
      </rPr>
      <t xml:space="preserve"> Dn 0,2 L ca 2570 m oraz budowa przepompowni ścieków </t>
    </r>
    <r>
      <rPr>
        <b/>
        <i/>
        <u/>
        <sz val="11"/>
        <rFont val="Calibri"/>
        <family val="2"/>
        <charset val="238"/>
        <scheme val="minor"/>
      </rPr>
      <t>PI-2</t>
    </r>
    <r>
      <rPr>
        <b/>
        <i/>
        <sz val="11"/>
        <rFont val="Calibri"/>
        <family val="2"/>
        <charset val="238"/>
        <scheme val="minor"/>
      </rPr>
      <t xml:space="preserve"> Q-9,77 dm3/s</t>
    </r>
  </si>
  <si>
    <r>
      <t xml:space="preserve">Budowa kanalizacji ściekowej na osiedlu Dąbrówka Grzybowska w ulicach: </t>
    </r>
    <r>
      <rPr>
        <b/>
        <i/>
        <u/>
        <sz val="11"/>
        <rFont val="Calibri"/>
        <family val="2"/>
        <charset val="238"/>
        <scheme val="minor"/>
      </rPr>
      <t xml:space="preserve">Messal </t>
    </r>
    <r>
      <rPr>
        <b/>
        <i/>
        <sz val="11"/>
        <rFont val="Calibri"/>
        <family val="2"/>
        <charset val="238"/>
        <scheme val="minor"/>
      </rPr>
      <t xml:space="preserve">odc. Epopei - Lemiesz, w drodze dojazdowej do ul. Messal 7C,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Messal - Ziołowa, </t>
    </r>
    <r>
      <rPr>
        <b/>
        <i/>
        <u/>
        <sz val="11"/>
        <rFont val="Calibri"/>
        <family val="2"/>
        <charset val="238"/>
        <scheme val="minor"/>
      </rPr>
      <t>Epopei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Śpiewaków</t>
    </r>
    <r>
      <rPr>
        <b/>
        <i/>
        <sz val="11"/>
        <rFont val="Calibri"/>
        <family val="2"/>
        <charset val="238"/>
        <scheme val="minor"/>
      </rPr>
      <t xml:space="preserve"> odc. Lemiesz - Messal oraz Messal - zasięg grawitacyjny, </t>
    </r>
    <r>
      <rPr>
        <b/>
        <i/>
        <u/>
        <sz val="11"/>
        <rFont val="Calibri"/>
        <family val="2"/>
        <charset val="238"/>
        <scheme val="minor"/>
      </rPr>
      <t>Perkusyjna</t>
    </r>
    <r>
      <rPr>
        <b/>
        <i/>
        <sz val="11"/>
        <rFont val="Calibri"/>
        <family val="2"/>
        <charset val="238"/>
        <scheme val="minor"/>
      </rPr>
      <t xml:space="preserve"> odc. Lemiesz - Wiolonczeli, </t>
    </r>
    <r>
      <rPr>
        <b/>
        <i/>
        <u/>
        <sz val="11"/>
        <rFont val="Calibri"/>
        <family val="2"/>
        <charset val="238"/>
        <scheme val="minor"/>
      </rPr>
      <t>Wiolonczeli</t>
    </r>
    <r>
      <rPr>
        <b/>
        <i/>
        <sz val="11"/>
        <rFont val="Calibri"/>
        <family val="2"/>
        <charset val="238"/>
        <scheme val="minor"/>
      </rPr>
      <t xml:space="preserve"> Dn 0,2 L ca 2200 m oraz budowa przepompowni ścieków </t>
    </r>
    <r>
      <rPr>
        <b/>
        <i/>
        <u/>
        <sz val="11"/>
        <rFont val="Calibri"/>
        <family val="2"/>
        <charset val="238"/>
        <scheme val="minor"/>
      </rPr>
      <t>PI-3</t>
    </r>
    <r>
      <rPr>
        <b/>
        <i/>
        <sz val="11"/>
        <rFont val="Calibri"/>
        <family val="2"/>
        <charset val="238"/>
        <scheme val="minor"/>
      </rPr>
      <t xml:space="preserve"> Q-5,6 dm3/s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</si>
  <si>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Wadowickiej</t>
    </r>
    <r>
      <rPr>
        <b/>
        <i/>
        <sz val="11"/>
        <rFont val="Calibri"/>
        <family val="2"/>
        <charset val="238"/>
        <scheme val="minor"/>
      </rPr>
      <t xml:space="preserve"> odc. Wadowicka 24 - Ślepa, w drodze dojazdowej do ul. </t>
    </r>
    <r>
      <rPr>
        <b/>
        <i/>
        <u/>
        <sz val="11"/>
        <rFont val="Calibri"/>
        <family val="2"/>
        <charset val="238"/>
        <scheme val="minor"/>
      </rPr>
      <t>Wadowickiej 33A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Widnej</t>
    </r>
    <r>
      <rPr>
        <b/>
        <i/>
        <sz val="11"/>
        <rFont val="Calibri"/>
        <family val="2"/>
        <charset val="238"/>
        <scheme val="minor"/>
      </rPr>
      <t xml:space="preserve"> odc. Wadowicka - Widna 23, </t>
    </r>
    <r>
      <rPr>
        <b/>
        <i/>
        <u/>
        <sz val="11"/>
        <rFont val="Calibri"/>
        <family val="2"/>
        <charset val="238"/>
        <scheme val="minor"/>
      </rPr>
      <t>Łazanowickiej</t>
    </r>
    <r>
      <rPr>
        <b/>
        <i/>
        <sz val="11"/>
        <rFont val="Calibri"/>
        <family val="2"/>
        <charset val="238"/>
        <scheme val="minor"/>
      </rPr>
      <t xml:space="preserve"> odc. Łazanowicka 2 - Łazanowicka 1B, w drodze dojazdowej do ul. </t>
    </r>
    <r>
      <rPr>
        <b/>
        <i/>
        <u/>
        <sz val="11"/>
        <rFont val="Calibri"/>
        <family val="2"/>
        <charset val="238"/>
        <scheme val="minor"/>
      </rPr>
      <t>Mehoffera 158D</t>
    </r>
    <r>
      <rPr>
        <b/>
        <i/>
        <sz val="11"/>
        <rFont val="Calibri"/>
        <family val="2"/>
        <charset val="238"/>
        <scheme val="minor"/>
      </rPr>
      <t xml:space="preserve"> Dn 0,2 L ca 680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</si>
  <si>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11D - działka 8/6 obręb 4-01-21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</si>
  <si>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Warmińskiej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Cieślewskich 27S/2</t>
    </r>
    <r>
      <rPr>
        <b/>
        <i/>
        <sz val="11"/>
        <rFont val="Calibri"/>
        <family val="2"/>
        <charset val="238"/>
        <scheme val="minor"/>
      </rPr>
      <t xml:space="preserve"> Dn 0,2 L ca 860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</si>
  <si>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15 Sierpnia odc. Kołacińska - Kątskiego </t>
    </r>
    <r>
      <rPr>
        <b/>
        <i/>
        <sz val="11"/>
        <rFont val="Calibri"/>
        <family val="2"/>
        <charset val="238"/>
        <scheme val="minor"/>
      </rPr>
      <t>Dn 0,2 L ca 600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</si>
  <si>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Modlińskiej 344C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</si>
  <si>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Kąty Grodziskie - Wyszkowska 10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</si>
  <si>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Michałówek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</si>
  <si>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Mańkowskiej 6/8</t>
    </r>
    <r>
      <rPr>
        <b/>
        <i/>
        <sz val="11"/>
        <rFont val="Calibri"/>
        <family val="2"/>
        <charset val="238"/>
        <scheme val="minor"/>
      </rPr>
      <t xml:space="preserve"> (działka 131/6) Dn 100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</si>
  <si>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Myśliborskiej 82F-82J </t>
    </r>
    <r>
      <rPr>
        <b/>
        <i/>
        <sz val="11"/>
        <rFont val="Calibri"/>
        <family val="2"/>
        <charset val="238"/>
        <scheme val="minor"/>
      </rPr>
      <t>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</si>
  <si>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Jasiniec</t>
    </r>
    <r>
      <rPr>
        <b/>
        <i/>
        <sz val="11"/>
        <rFont val="Calibri"/>
        <family val="2"/>
        <charset val="238"/>
        <scheme val="minor"/>
      </rPr>
      <t xml:space="preserve"> odc. Kartograficzna - Geodezyjna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</si>
  <si>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Juranda ze Spychowa - Białołęcka 270, </t>
    </r>
    <r>
      <rPr>
        <b/>
        <i/>
        <u/>
        <sz val="11"/>
        <rFont val="Calibri"/>
        <family val="2"/>
        <charset val="238"/>
        <scheme val="minor"/>
      </rPr>
      <t>Przyjaznej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Zbożowej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Przydrożnej</t>
    </r>
    <r>
      <rPr>
        <b/>
        <i/>
        <sz val="11"/>
        <rFont val="Calibri"/>
        <family val="2"/>
        <charset val="238"/>
        <scheme val="minor"/>
      </rPr>
      <t xml:space="preserve"> odc. Przydrożna 21 - Przydrożna 45 wraz z drogami dojazdowymi Dn 0,2 L ca 1500 m oraz budowa przepompowni ścieków </t>
    </r>
    <r>
      <rPr>
        <b/>
        <i/>
        <u/>
        <sz val="11"/>
        <rFont val="Calibri"/>
        <family val="2"/>
        <charset val="238"/>
        <scheme val="minor"/>
      </rPr>
      <t>PB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</si>
  <si>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Ostródzka 86 - Ostródzka 62, </t>
    </r>
    <r>
      <rPr>
        <b/>
        <i/>
        <u/>
        <sz val="11"/>
        <rFont val="Calibri"/>
        <family val="2"/>
        <charset val="238"/>
        <scheme val="minor"/>
      </rPr>
      <t>Staropolskiej,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Piasta Kołodzieja</t>
    </r>
    <r>
      <rPr>
        <b/>
        <i/>
        <sz val="11"/>
        <rFont val="Calibri"/>
        <family val="2"/>
        <charset val="238"/>
        <scheme val="minor"/>
      </rPr>
      <t xml:space="preserve"> odc. Piasta Kołodzieja 4 - Staropolska wraz z drogami dojazdowymi, </t>
    </r>
    <r>
      <rPr>
        <b/>
        <i/>
        <u/>
        <sz val="11"/>
        <rFont val="Calibri"/>
        <family val="2"/>
        <charset val="238"/>
        <scheme val="minor"/>
      </rPr>
      <t>Kamykowa</t>
    </r>
    <r>
      <rPr>
        <b/>
        <i/>
        <sz val="11"/>
        <rFont val="Calibri"/>
        <family val="2"/>
        <charset val="238"/>
        <scheme val="minor"/>
      </rPr>
      <t xml:space="preserve"> odc. Kamykowa 1 - Staropolska, </t>
    </r>
    <r>
      <rPr>
        <b/>
        <i/>
        <u/>
        <sz val="11"/>
        <rFont val="Calibri"/>
        <family val="2"/>
        <charset val="238"/>
        <scheme val="minor"/>
      </rPr>
      <t>Małopolskiej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Ogniskowej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Kominkowej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Eskimoskiej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Ostródzkiej 62E i 74S</t>
    </r>
    <r>
      <rPr>
        <b/>
        <i/>
        <sz val="11"/>
        <rFont val="Calibri"/>
        <family val="2"/>
        <charset val="238"/>
        <scheme val="minor"/>
      </rPr>
      <t xml:space="preserve"> Dn 0,2 L ca 3000 m oraz przebudowa przepompowni ścieków "Lapońska" wraz z przełączeniem osiedla domków jednorodzinnych "Viking I, II, III"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</si>
  <si>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 xml:space="preserve">Kukuczki wraz z drogą dojazdową do ul. Kukuczki 7C, 28D, Konturowej wraz z drogą dojazdową do ul. Konturowej 16B, Poręby Dn 0,3/0,2 L ca 2000 m oraz </t>
    </r>
    <r>
      <rPr>
        <b/>
        <i/>
        <sz val="11"/>
        <rFont val="Calibri"/>
        <family val="2"/>
        <charset val="238"/>
        <scheme val="minor"/>
      </rPr>
      <t>budowa przepompowni ścieków P6 w rejonie ul. Konturowej/Kukuczki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</si>
  <si>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Rajgrasowa - Olesin 96, </t>
    </r>
    <r>
      <rPr>
        <b/>
        <i/>
        <u/>
        <sz val="11"/>
        <rFont val="Calibri"/>
        <family val="2"/>
        <charset val="238"/>
        <scheme val="minor"/>
      </rPr>
      <t>Ostoja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Rajgrasowej, Długi Kąt</t>
    </r>
    <r>
      <rPr>
        <b/>
        <i/>
        <sz val="11"/>
        <rFont val="Calibri"/>
        <family val="2"/>
        <charset val="238"/>
        <scheme val="minor"/>
      </rPr>
      <t xml:space="preserve"> Dn 0,2/0,25 L ca 2500 m oraz budowa przepompowni </t>
    </r>
    <r>
      <rPr>
        <b/>
        <i/>
        <u/>
        <sz val="11"/>
        <rFont val="Calibri"/>
        <family val="2"/>
        <charset val="238"/>
        <scheme val="minor"/>
      </rPr>
      <t>P16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</si>
  <si>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Oleńki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Ketlinga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Rzędzianej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Białołęcka - zasięg grawitacyjny, </t>
    </r>
    <r>
      <rPr>
        <b/>
        <i/>
        <u/>
        <sz val="11"/>
        <rFont val="Calibri"/>
        <family val="2"/>
        <charset val="238"/>
        <scheme val="minor"/>
      </rPr>
      <t>Billewicza</t>
    </r>
    <r>
      <rPr>
        <b/>
        <i/>
        <sz val="11"/>
        <rFont val="Calibri"/>
        <family val="2"/>
        <charset val="238"/>
        <scheme val="minor"/>
      </rPr>
      <t xml:space="preserve"> odc. Billewicza 33 - działka nr ew. 7/8, </t>
    </r>
    <r>
      <rPr>
        <b/>
        <i/>
        <u/>
        <sz val="11"/>
        <rFont val="Calibri"/>
        <family val="2"/>
        <charset val="238"/>
        <scheme val="minor"/>
      </rPr>
      <t>w drodze łączącej ul. Oleńki i Billewicza</t>
    </r>
    <r>
      <rPr>
        <b/>
        <i/>
        <sz val="11"/>
        <rFont val="Calibri"/>
        <family val="2"/>
        <charset val="238"/>
        <scheme val="minor"/>
      </rPr>
      <t xml:space="preserve"> Dn 0,2/0,25 L ca 3000 m oraz budowa przepompowni ścieków </t>
    </r>
    <r>
      <rPr>
        <b/>
        <i/>
        <u/>
        <sz val="11"/>
        <rFont val="Calibri"/>
        <family val="2"/>
        <charset val="238"/>
        <scheme val="minor"/>
      </rPr>
      <t>P4</t>
    </r>
    <r>
      <rPr>
        <b/>
        <i/>
        <sz val="11"/>
        <rFont val="Calibri"/>
        <family val="2"/>
        <charset val="238"/>
        <scheme val="minor"/>
      </rPr>
      <t xml:space="preserve">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</si>
  <si>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Wykrot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Insurekcji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Uzdowska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</si>
  <si>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Wilkowieckiej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Wilkowieckiej 31, 44,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Sarenki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Jelonka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Koziołka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Koziołka 9A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Werandowej</t>
    </r>
    <r>
      <rPr>
        <b/>
        <i/>
        <sz val="11"/>
        <rFont val="Calibri"/>
        <family val="2"/>
        <charset val="238"/>
        <scheme val="minor"/>
      </rPr>
      <t xml:space="preserve"> odc. Wilkowiecka - Cichy Zakątek, </t>
    </r>
    <r>
      <rPr>
        <b/>
        <i/>
        <u/>
        <sz val="11"/>
        <rFont val="Calibri"/>
        <family val="2"/>
        <charset val="238"/>
        <scheme val="minor"/>
      </rPr>
      <t>w drodze dojazdowej do ul. Werandowej 6E, 9F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Cichy Zakątek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Cudne Manowce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Stuletniej</t>
    </r>
    <r>
      <rPr>
        <b/>
        <i/>
        <sz val="11"/>
        <rFont val="Calibri"/>
        <family val="2"/>
        <charset val="238"/>
        <scheme val="minor"/>
      </rPr>
      <t xml:space="preserve"> odc. Wilkowiecka - Szamocin 26S, </t>
    </r>
    <r>
      <rPr>
        <b/>
        <i/>
        <u/>
        <sz val="11"/>
        <rFont val="Calibri"/>
        <family val="2"/>
        <charset val="238"/>
        <scheme val="minor"/>
      </rPr>
      <t>w drodze dojazdowej do ul. Stuletniej 6C, 6K</t>
    </r>
    <r>
      <rPr>
        <b/>
        <i/>
        <sz val="11"/>
        <rFont val="Calibri"/>
        <family val="2"/>
        <charset val="238"/>
        <scheme val="minor"/>
      </rPr>
      <t xml:space="preserve"> Dn 0,2 L ca 3600 oraz budowa przepompowni ścieków przy ul. Wilkowieckiej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</si>
  <si>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projektowanej KDD9</t>
    </r>
    <r>
      <rPr>
        <b/>
        <i/>
        <sz val="11"/>
        <rFont val="Calibri"/>
        <family val="2"/>
        <charset val="238"/>
        <scheme val="minor"/>
      </rPr>
      <t xml:space="preserve">  odc. Gladioli - Aluzyjna,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Projektowana KDD9 - zasięg grawitacyjny w kierunku ul. Trąby Dn 0,2/0,25/0,3 L ca 600 m oraz budowa </t>
    </r>
    <r>
      <rPr>
        <b/>
        <i/>
        <u/>
        <sz val="11"/>
        <rFont val="Calibri"/>
        <family val="2"/>
        <charset val="238"/>
        <scheme val="minor"/>
      </rPr>
      <t>przepompowni ścieków PG-4</t>
    </r>
    <r>
      <rPr>
        <b/>
        <i/>
        <sz val="11"/>
        <rFont val="Calibri"/>
        <family val="2"/>
        <charset val="238"/>
        <scheme val="minor"/>
      </rPr>
      <t xml:space="preserve"> (działka nr ew. 31/1 obręb 4-01-27) wraz z przewodami tłocznymi 2 x Dn 0,18 L ca 1030 m odc. pompownia PG-4 - Trąby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</si>
  <si>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Cieślewskich - Szklarniowa, </t>
    </r>
    <r>
      <rPr>
        <b/>
        <i/>
        <u/>
        <sz val="11"/>
        <rFont val="Calibri"/>
        <family val="2"/>
        <charset val="238"/>
        <scheme val="minor"/>
      </rPr>
      <t>Młyńskiej,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 drodze dojazdowej do ul. Orneckiej 50C</t>
    </r>
    <r>
      <rPr>
        <b/>
        <i/>
        <sz val="11"/>
        <rFont val="Calibri"/>
        <family val="2"/>
        <charset val="238"/>
        <scheme val="minor"/>
      </rPr>
      <t xml:space="preserve"> Dn 0,2 L ca 1100 m</t>
    </r>
  </si>
  <si>
    <r>
      <t xml:space="preserve">Budowa kanalizacji ściekowej na Osiedlu Dąbrówka Szlachecka w ul. </t>
    </r>
    <r>
      <rPr>
        <b/>
        <i/>
        <u/>
        <sz val="11"/>
        <rFont val="Calibri"/>
        <family val="2"/>
        <charset val="238"/>
        <scheme val="minor"/>
      </rPr>
      <t>Modlińskiej str. zachodnia</t>
    </r>
    <r>
      <rPr>
        <b/>
        <i/>
        <sz val="11"/>
        <rFont val="Calibri"/>
        <family val="2"/>
        <charset val="238"/>
        <scheme val="minor"/>
      </rPr>
      <t xml:space="preserve"> odc. Klasyków - Modlińska 305 Dn 0,2 L ca 1055 m ZADANIE VI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</si>
  <si>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Płaskiej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</si>
  <si>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Marcina z Wrocimowic</t>
    </r>
    <r>
      <rPr>
        <b/>
        <i/>
        <sz val="11"/>
        <rFont val="Calibri"/>
        <family val="2"/>
        <charset val="238"/>
        <scheme val="minor"/>
      </rPr>
      <t xml:space="preserve"> odc. Marcina z Wrocimowic 12C - Marcina z Wrocimowic 21D, </t>
    </r>
    <r>
      <rPr>
        <b/>
        <i/>
        <u/>
        <sz val="11"/>
        <rFont val="Calibri"/>
        <family val="2"/>
        <charset val="238"/>
        <scheme val="minor"/>
      </rPr>
      <t xml:space="preserve">Zbytki, w drodze dojazdowej do ul. Zbytki </t>
    </r>
    <r>
      <rPr>
        <b/>
        <i/>
        <sz val="11"/>
        <rFont val="Calibri"/>
        <family val="2"/>
        <charset val="238"/>
        <scheme val="minor"/>
      </rPr>
      <t>(dz. ew. nr 28/19 obr 4-01-03) Dn 0,3 L ca 555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</si>
  <si>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Wartkiej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</si>
  <si>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Bobrowej</t>
    </r>
    <r>
      <rPr>
        <b/>
        <i/>
        <sz val="11"/>
        <rFont val="Calibri"/>
        <family val="2"/>
        <charset val="238"/>
        <scheme val="minor"/>
      </rPr>
      <t xml:space="preserve"> Dn 0,2 L ca 280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</si>
  <si>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Echa Leśne</t>
    </r>
    <r>
      <rPr>
        <b/>
        <i/>
        <sz val="11"/>
        <rFont val="Calibri"/>
        <family val="2"/>
        <charset val="238"/>
        <scheme val="minor"/>
      </rPr>
      <t xml:space="preserve"> odc. Echa Leśne 10 - Ojca Aniceta 24A, </t>
    </r>
    <r>
      <rPr>
        <b/>
        <i/>
        <u/>
        <sz val="11"/>
        <rFont val="Calibri"/>
        <family val="2"/>
        <charset val="238"/>
        <scheme val="minor"/>
      </rPr>
      <t>w drogach dojazdowych do ul. Echa Leśne 10M, 8X</t>
    </r>
    <r>
      <rPr>
        <b/>
        <i/>
        <sz val="11"/>
        <rFont val="Calibri"/>
        <family val="2"/>
        <charset val="238"/>
        <scheme val="minor"/>
      </rPr>
      <t xml:space="preserve"> Dn 0,2 L ca 700 m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</si>
  <si>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Lidzbarskiej</t>
    </r>
    <r>
      <rPr>
        <b/>
        <i/>
        <sz val="11"/>
        <rFont val="Calibri"/>
        <family val="2"/>
        <charset val="238"/>
        <scheme val="minor"/>
      </rPr>
      <t xml:space="preserve"> odc. Lidzbarska 22A/25D - Wyganowska,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Lidzbarska - Ślepa, </t>
    </r>
    <r>
      <rPr>
        <b/>
        <i/>
        <u/>
        <sz val="11"/>
        <rFont val="Calibri"/>
        <family val="2"/>
        <charset val="238"/>
        <scheme val="minor"/>
      </rPr>
      <t>Wyganowskiej</t>
    </r>
    <r>
      <rPr>
        <b/>
        <i/>
        <sz val="11"/>
        <rFont val="Calibri"/>
        <family val="2"/>
        <charset val="238"/>
        <scheme val="minor"/>
      </rPr>
      <t xml:space="preserve"> odc. Ślepa - Wyganowska 20, </t>
    </r>
    <r>
      <rPr>
        <b/>
        <i/>
        <u/>
        <sz val="11"/>
        <rFont val="Calibri"/>
        <family val="2"/>
        <charset val="238"/>
        <scheme val="minor"/>
      </rPr>
      <t>w drodze dojazdowej do ul. Wyganowskiej 18/20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Ślepej</t>
    </r>
    <r>
      <rPr>
        <b/>
        <i/>
        <sz val="11"/>
        <rFont val="Calibri"/>
        <family val="2"/>
        <charset val="238"/>
        <scheme val="minor"/>
      </rPr>
      <t xml:space="preserve"> odc. Mehoffera - Ślepa 11, </t>
    </r>
    <r>
      <rPr>
        <b/>
        <i/>
        <u/>
        <sz val="11"/>
        <rFont val="Calibri"/>
        <family val="2"/>
        <charset val="238"/>
        <scheme val="minor"/>
      </rPr>
      <t>w drodze dojazdowej do ul. Mehoffera</t>
    </r>
    <r>
      <rPr>
        <b/>
        <i/>
        <sz val="11"/>
        <rFont val="Calibri"/>
        <family val="2"/>
        <charset val="238"/>
        <scheme val="minor"/>
      </rPr>
      <t xml:space="preserve"> 160/162 Dn 0,2 L ca 2280 m oraz </t>
    </r>
    <r>
      <rPr>
        <b/>
        <i/>
        <u/>
        <sz val="11"/>
        <rFont val="Calibri"/>
        <family val="2"/>
        <charset val="238"/>
        <scheme val="minor"/>
      </rPr>
      <t>budowa przepompowni ścieków P4</t>
    </r>
    <r>
      <rPr>
        <b/>
        <i/>
        <sz val="11"/>
        <rFont val="Calibri"/>
        <family val="2"/>
        <charset val="238"/>
        <scheme val="minor"/>
      </rPr>
      <t xml:space="preserve"> wraz przewodami tłocznymi 2 x Dn 0,1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</si>
  <si>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odc. Oleńki - Białołęcka 382,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366D, 372E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Białołęcka - Zdziarska 26, w drogach dojazdowych do ul. Zdziarskiej 26 B i 23 L, </t>
    </r>
    <r>
      <rPr>
        <b/>
        <i/>
        <u/>
        <sz val="11"/>
        <rFont val="Calibri"/>
        <family val="2"/>
        <charset val="238"/>
        <scheme val="minor"/>
      </rPr>
      <t>w projektowanej ul. Zdziarskiej</t>
    </r>
    <r>
      <rPr>
        <b/>
        <i/>
        <sz val="11"/>
        <rFont val="Calibri"/>
        <family val="2"/>
        <charset val="238"/>
        <scheme val="minor"/>
      </rPr>
      <t xml:space="preserve"> odc. Białołęcka - pompownia P10 Dn 0,2/0,25 L ca 2000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</si>
  <si>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Marywilska - Cieślewskich, w ul. </t>
    </r>
    <r>
      <rPr>
        <b/>
        <i/>
        <u/>
        <sz val="11"/>
        <rFont val="Calibri"/>
        <family val="2"/>
        <charset val="238"/>
        <scheme val="minor"/>
      </rPr>
      <t>Płytowej</t>
    </r>
    <r>
      <rPr>
        <b/>
        <i/>
        <sz val="11"/>
        <rFont val="Calibri"/>
        <family val="2"/>
        <charset val="238"/>
        <scheme val="minor"/>
      </rPr>
      <t xml:space="preserve"> Dn 0,2/0,25/0,4 L ca 2000 m oraz </t>
    </r>
    <r>
      <rPr>
        <b/>
        <i/>
        <u/>
        <sz val="11"/>
        <rFont val="Calibri"/>
        <family val="2"/>
        <charset val="238"/>
        <scheme val="minor"/>
      </rPr>
      <t>budowa pompowni ścieków P1, P2, P3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</si>
  <si>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Juranda ze Spychowa</t>
    </r>
    <r>
      <rPr>
        <b/>
        <i/>
        <sz val="11"/>
        <rFont val="Calibri"/>
        <family val="2"/>
        <charset val="238"/>
        <scheme val="minor"/>
      </rPr>
      <t xml:space="preserve"> odc. Kanał Bródnowski - Ostródzka,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Hajduczka - Ostródzka 89, w drodze dojazdowej do ul. Ostródzkiej 107T i 111N, </t>
    </r>
    <r>
      <rPr>
        <b/>
        <i/>
        <u/>
        <sz val="11"/>
        <rFont val="Calibri"/>
        <family val="2"/>
        <charset val="238"/>
        <scheme val="minor"/>
      </rPr>
      <t>Hajduczka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Twórczej</t>
    </r>
    <r>
      <rPr>
        <b/>
        <i/>
        <sz val="11"/>
        <rFont val="Calibri"/>
        <family val="2"/>
        <charset val="238"/>
        <scheme val="minor"/>
      </rPr>
      <t xml:space="preserve"> odc. Juranda ze Spychowa - Kamykowa, </t>
    </r>
    <r>
      <rPr>
        <b/>
        <i/>
        <u/>
        <sz val="11"/>
        <rFont val="Calibri"/>
        <family val="2"/>
        <charset val="238"/>
        <scheme val="minor"/>
      </rPr>
      <t>Kamykowej</t>
    </r>
    <r>
      <rPr>
        <b/>
        <i/>
        <sz val="11"/>
        <rFont val="Calibri"/>
        <family val="2"/>
        <charset val="238"/>
        <scheme val="minor"/>
      </rPr>
      <t xml:space="preserve"> odc. Juranda ze Spychowa - Kamykowa 31, </t>
    </r>
    <r>
      <rPr>
        <b/>
        <i/>
        <u/>
        <sz val="11"/>
        <rFont val="Calibri"/>
        <family val="2"/>
        <charset val="238"/>
        <scheme val="minor"/>
      </rPr>
      <t>Nowo-Kowalskiego</t>
    </r>
    <r>
      <rPr>
        <b/>
        <i/>
        <sz val="11"/>
        <rFont val="Calibri"/>
        <family val="2"/>
        <charset val="238"/>
        <scheme val="minor"/>
      </rPr>
      <t xml:space="preserve"> odc. Juranda ze Spychowa - Piasta Kołodzieja 42, </t>
    </r>
    <r>
      <rPr>
        <b/>
        <i/>
        <u/>
        <sz val="11"/>
        <rFont val="Calibri"/>
        <family val="2"/>
        <charset val="238"/>
        <scheme val="minor"/>
      </rPr>
      <t>w projektowanej drodze odc. Ostródzka 95/97 - Piasta Kołodzieja 50C/52L</t>
    </r>
    <r>
      <rPr>
        <b/>
        <i/>
        <sz val="11"/>
        <rFont val="Calibri"/>
        <family val="2"/>
        <charset val="238"/>
        <scheme val="minor"/>
      </rPr>
      <t xml:space="preserve"> Dn 0,2/0,3/0,4 L ca 3600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</si>
  <si>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Twórczej</t>
    </r>
    <r>
      <rPr>
        <b/>
        <i/>
        <sz val="11"/>
        <rFont val="Calibri"/>
        <family val="2"/>
        <charset val="238"/>
        <scheme val="minor"/>
      </rPr>
      <t xml:space="preserve"> odc. Juranda ze Spychowa - projektowana KL10b, </t>
    </r>
    <r>
      <rPr>
        <b/>
        <i/>
        <u/>
        <sz val="11"/>
        <rFont val="Calibri"/>
        <family val="2"/>
        <charset val="238"/>
        <scheme val="minor"/>
      </rPr>
      <t>w drogach dojazdowych do ul. Twórczej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51G/53G, 57G, 66G, 67G/69H, 73K/75K, 76F, 79N/80C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Zbożowej</t>
    </r>
    <r>
      <rPr>
        <b/>
        <i/>
        <sz val="11"/>
        <rFont val="Calibri"/>
        <family val="2"/>
        <charset val="238"/>
        <scheme val="minor"/>
      </rPr>
      <t xml:space="preserve"> odc. Twórcza - Zbożowa 11, </t>
    </r>
    <r>
      <rPr>
        <b/>
        <i/>
        <u/>
        <sz val="11"/>
        <rFont val="Calibri"/>
        <family val="2"/>
        <charset val="238"/>
        <scheme val="minor"/>
      </rPr>
      <t>w projektowanej KL10b</t>
    </r>
    <r>
      <rPr>
        <b/>
        <i/>
        <sz val="11"/>
        <rFont val="Calibri"/>
        <family val="2"/>
        <charset val="238"/>
        <scheme val="minor"/>
      </rPr>
      <t xml:space="preserve"> odc. Kanał Bródnowski - projektowana KL9, </t>
    </r>
    <r>
      <rPr>
        <b/>
        <i/>
        <u/>
        <sz val="11"/>
        <rFont val="Calibri"/>
        <family val="2"/>
        <charset val="238"/>
        <scheme val="minor"/>
      </rPr>
      <t>w projektowanej KL9</t>
    </r>
    <r>
      <rPr>
        <b/>
        <i/>
        <sz val="11"/>
        <rFont val="Calibri"/>
        <family val="2"/>
        <charset val="238"/>
        <scheme val="minor"/>
      </rPr>
      <t xml:space="preserve"> odc. projektowana KL12 - Hemara, </t>
    </r>
    <r>
      <rPr>
        <b/>
        <i/>
        <u/>
        <sz val="11"/>
        <rFont val="Calibri"/>
        <family val="2"/>
        <charset val="238"/>
        <scheme val="minor"/>
      </rPr>
      <t>Bohuna</t>
    </r>
    <r>
      <rPr>
        <b/>
        <i/>
        <sz val="11"/>
        <rFont val="Calibri"/>
        <family val="2"/>
        <charset val="238"/>
        <scheme val="minor"/>
      </rPr>
      <t xml:space="preserve"> odc. KL9 - zasięg grawitacyjny, </t>
    </r>
    <r>
      <rPr>
        <b/>
        <i/>
        <u/>
        <sz val="11"/>
        <rFont val="Calibri"/>
        <family val="2"/>
        <charset val="238"/>
        <scheme val="minor"/>
      </rPr>
      <t>Mirabelki</t>
    </r>
    <r>
      <rPr>
        <b/>
        <i/>
        <sz val="11"/>
        <rFont val="Calibri"/>
        <family val="2"/>
        <charset val="238"/>
        <scheme val="minor"/>
      </rPr>
      <t xml:space="preserve"> odc. KL9 - zasięg grawitacyjny, </t>
    </r>
    <r>
      <rPr>
        <b/>
        <i/>
        <u/>
        <sz val="11"/>
        <rFont val="Calibri"/>
        <family val="2"/>
        <charset val="238"/>
        <scheme val="minor"/>
      </rPr>
      <t>w projektowanej KL12</t>
    </r>
    <r>
      <rPr>
        <b/>
        <i/>
        <sz val="11"/>
        <rFont val="Calibri"/>
        <family val="2"/>
        <charset val="238"/>
        <scheme val="minor"/>
      </rPr>
      <t xml:space="preserve"> odc. KL9 - zasięg grawitacyjny (droga dojazdowa do ul. Ostródzkiej 147/149), w drodze dojazdowej do ul. Ostródzkiej 161, działka 66/11 obręb 4-16-25 (zasięg grawitacyjny od projektowanej KL12) Dn 0,2/0,25/0,30 L ca 5000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</si>
  <si>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Projektowana 15KL - Małego Rycerza 45, </t>
    </r>
    <r>
      <rPr>
        <b/>
        <i/>
        <u/>
        <sz val="11"/>
        <rFont val="Calibri"/>
        <family val="2"/>
        <charset val="238"/>
        <scheme val="minor"/>
      </rPr>
      <t>w drodze dojazdowej do ul. Ostródzkiej 207E</t>
    </r>
    <r>
      <rPr>
        <b/>
        <i/>
        <sz val="11"/>
        <rFont val="Calibri"/>
        <family val="2"/>
        <charset val="238"/>
        <scheme val="minor"/>
      </rPr>
      <t xml:space="preserve"> odc. Projektowana 15KL - Ostródzka 207B, </t>
    </r>
    <r>
      <rPr>
        <b/>
        <i/>
        <u/>
        <sz val="11"/>
        <rFont val="Calibri"/>
        <family val="2"/>
        <charset val="238"/>
        <scheme val="minor"/>
      </rPr>
      <t>Babiniczej</t>
    </r>
    <r>
      <rPr>
        <b/>
        <i/>
        <sz val="11"/>
        <rFont val="Calibri"/>
        <family val="2"/>
        <charset val="238"/>
        <scheme val="minor"/>
      </rPr>
      <t xml:space="preserve"> odc. Projektowana 15KL - Babinicza 38 oraz Projektowana 15KL - Babinicza 9, </t>
    </r>
    <r>
      <rPr>
        <b/>
        <i/>
        <u/>
        <sz val="11"/>
        <rFont val="Calibri"/>
        <family val="2"/>
        <charset val="238"/>
        <scheme val="minor"/>
      </rPr>
      <t>Dziwnej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Białołęcka 368B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Projektowanej 15KL</t>
    </r>
    <r>
      <rPr>
        <b/>
        <i/>
        <sz val="11"/>
        <rFont val="Calibri"/>
        <family val="2"/>
        <charset val="238"/>
        <scheme val="minor"/>
      </rPr>
      <t xml:space="preserve"> odc. Małego Rycerza - Zdziarska Dn 0,2/0,25/0,3 L ca 1600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</si>
  <si>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Wojdyńskiej, Stumilowy Las, w drodze dojazdowej do ul. Wojdyńskiej 37E, 46H Dn 0,2 L ca 1800 m </t>
    </r>
    <r>
      <rPr>
        <b/>
        <i/>
        <sz val="11"/>
        <rFont val="Calibri"/>
        <family val="2"/>
        <charset val="238"/>
        <scheme val="minor"/>
      </rPr>
      <t>oraz przepompowni ścieków P19 i P23 wraz z przewodami tłocznymi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</si>
  <si>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Trasie Olszynki Grochowskiej</t>
    </r>
    <r>
      <rPr>
        <b/>
        <i/>
        <sz val="11"/>
        <rFont val="Calibri"/>
        <family val="2"/>
        <charset val="238"/>
        <scheme val="minor"/>
      </rPr>
      <t xml:space="preserve"> odc. Sielska - Jarzębinowa, </t>
    </r>
    <r>
      <rPr>
        <b/>
        <i/>
        <u/>
        <sz val="11"/>
        <rFont val="Calibri"/>
        <family val="2"/>
        <charset val="238"/>
        <scheme val="minor"/>
      </rPr>
      <t>Ruskowy Bród</t>
    </r>
    <r>
      <rPr>
        <b/>
        <i/>
        <sz val="11"/>
        <rFont val="Calibri"/>
        <family val="2"/>
        <charset val="238"/>
        <scheme val="minor"/>
      </rPr>
      <t xml:space="preserve"> odc. Tymotki - Calineczki, </t>
    </r>
    <r>
      <rPr>
        <b/>
        <i/>
        <u/>
        <sz val="11"/>
        <rFont val="Calibri"/>
        <family val="2"/>
        <charset val="238"/>
        <scheme val="minor"/>
      </rPr>
      <t>Sielskiej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Calineczki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Małego Księcia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Mańkowskiej</t>
    </r>
    <r>
      <rPr>
        <b/>
        <i/>
        <sz val="11"/>
        <rFont val="Calibri"/>
        <family val="2"/>
        <charset val="238"/>
        <scheme val="minor"/>
      </rPr>
      <t xml:space="preserve"> odc. Olesin - pompownia P27,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Wojdyńska - zasięg grawitacyjny, </t>
    </r>
    <r>
      <rPr>
        <b/>
        <i/>
        <u/>
        <sz val="11"/>
        <rFont val="Calibri"/>
        <family val="2"/>
        <charset val="238"/>
        <scheme val="minor"/>
      </rPr>
      <t>Słodkiej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Jarzębinowej</t>
    </r>
    <r>
      <rPr>
        <b/>
        <i/>
        <sz val="11"/>
        <rFont val="Calibri"/>
        <family val="2"/>
        <charset val="238"/>
        <scheme val="minor"/>
      </rPr>
      <t xml:space="preserve"> (zasięg grawitacyjny) Dn 0,2/0,3 L ca 4800 m oraz budowa przepompowni ścieków </t>
    </r>
    <r>
      <rPr>
        <b/>
        <i/>
        <u/>
        <sz val="11"/>
        <rFont val="Calibri"/>
        <family val="2"/>
        <charset val="238"/>
        <scheme val="minor"/>
      </rPr>
      <t>P27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</si>
  <si>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Trasie Olszynki Grochowskiej</t>
    </r>
    <r>
      <rPr>
        <b/>
        <i/>
        <sz val="11"/>
        <rFont val="Calibri"/>
        <family val="2"/>
        <charset val="238"/>
        <scheme val="minor"/>
      </rPr>
      <t xml:space="preserve"> odc. Tymotki - Kobiałka, </t>
    </r>
    <r>
      <rPr>
        <b/>
        <i/>
        <u/>
        <sz val="11"/>
        <rFont val="Calibri"/>
        <family val="2"/>
        <charset val="238"/>
        <scheme val="minor"/>
      </rPr>
      <t>Tymotki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Traszki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Ruskowy Bród 80M, 102J</t>
    </r>
    <r>
      <rPr>
        <b/>
        <i/>
        <sz val="11"/>
        <rFont val="Calibri"/>
        <family val="2"/>
        <charset val="238"/>
        <scheme val="minor"/>
      </rPr>
      <t xml:space="preserve"> Dn 0,2/0,3 L ca 2100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</si>
  <si>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Sprawnej</t>
    </r>
    <r>
      <rPr>
        <b/>
        <i/>
        <sz val="11"/>
        <rFont val="Calibri"/>
        <family val="2"/>
        <charset val="238"/>
        <scheme val="minor"/>
      </rPr>
      <t xml:space="preserve"> odc. Kępa Tarchomińska -  Sprawna 9,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Sprawna - Kępa Tarchomińska 20, </t>
    </r>
    <r>
      <rPr>
        <b/>
        <i/>
        <u/>
        <sz val="11"/>
        <rFont val="Calibri"/>
        <family val="2"/>
        <charset val="238"/>
        <scheme val="minor"/>
      </rPr>
      <t>Gladioli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Gerberowej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Kępa Tarchomińska 6J/6P, 12G</t>
    </r>
    <r>
      <rPr>
        <b/>
        <i/>
        <sz val="11"/>
        <rFont val="Calibri"/>
        <family val="2"/>
        <charset val="238"/>
        <scheme val="minor"/>
      </rPr>
      <t xml:space="preserve"> Dn 0,2/0,25/0,3 L ca 2700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</si>
  <si>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Przyrzecze - granica m.st. Warszawy wraz z drogami dojazdowymi Dn 0,2 L ca 1000 m oraz budowa przepompowni ścieków PG-3 i PP-1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</si>
  <si>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Białołęckiej</t>
    </r>
    <r>
      <rPr>
        <b/>
        <i/>
        <sz val="11"/>
        <rFont val="Calibri"/>
        <family val="2"/>
        <charset val="238"/>
        <scheme val="minor"/>
      </rPr>
      <t xml:space="preserve"> (w zakresie zlewni przepompowni ścieków P13), </t>
    </r>
    <r>
      <rPr>
        <b/>
        <i/>
        <u/>
        <sz val="11"/>
        <rFont val="Calibri"/>
        <family val="2"/>
        <charset val="238"/>
        <scheme val="minor"/>
      </rPr>
      <t>w projektowanej 15KL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Białołęckiej 396U, 398F, 402H, 412 E </t>
    </r>
    <r>
      <rPr>
        <b/>
        <i/>
        <sz val="11"/>
        <rFont val="Calibri"/>
        <family val="2"/>
        <charset val="238"/>
        <scheme val="minor"/>
      </rPr>
      <t>Dn 0,2 L ca 2000 m oraz budowa przepompowni ścieków P13 wraz z przewodami tłocznymi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</si>
  <si>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Dębowej</t>
    </r>
    <r>
      <rPr>
        <b/>
        <i/>
        <sz val="11"/>
        <rFont val="Calibri"/>
        <family val="2"/>
        <charset val="238"/>
        <scheme val="minor"/>
      </rPr>
      <t xml:space="preserve"> odc. Dębowa 1 - Obrębowa, </t>
    </r>
    <r>
      <rPr>
        <b/>
        <i/>
        <u/>
        <sz val="11"/>
        <rFont val="Calibri"/>
        <family val="2"/>
        <charset val="238"/>
        <scheme val="minor"/>
      </rPr>
      <t>Świerkowej</t>
    </r>
    <r>
      <rPr>
        <b/>
        <i/>
        <sz val="11"/>
        <rFont val="Calibri"/>
        <family val="2"/>
        <charset val="238"/>
        <scheme val="minor"/>
      </rPr>
      <t xml:space="preserve"> odc. Chlubna 45 - Dębowa, </t>
    </r>
    <r>
      <rPr>
        <b/>
        <i/>
        <u/>
        <sz val="11"/>
        <rFont val="Calibri"/>
        <family val="2"/>
        <charset val="238"/>
        <scheme val="minor"/>
      </rPr>
      <t>w drodze dojazdowej do ul. Chlubnej 31, 39B</t>
    </r>
    <r>
      <rPr>
        <b/>
        <i/>
        <sz val="11"/>
        <rFont val="Calibri"/>
        <family val="2"/>
        <charset val="238"/>
        <scheme val="minor"/>
      </rPr>
      <t xml:space="preserve"> Dn 0,2/0,3 L ca 2000 m oraz budowa </t>
    </r>
    <r>
      <rPr>
        <b/>
        <i/>
        <u/>
        <sz val="11"/>
        <rFont val="Calibri"/>
        <family val="2"/>
        <charset val="238"/>
        <scheme val="minor"/>
      </rPr>
      <t>przepompowni ścieków P2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0,16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</si>
  <si>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Chudoby - Kroczewska, </t>
    </r>
    <r>
      <rPr>
        <b/>
        <i/>
        <u/>
        <sz val="11"/>
        <rFont val="Calibri"/>
        <family val="2"/>
        <charset val="238"/>
        <scheme val="minor"/>
      </rPr>
      <t>w drodze dojazdowej do ul. Zdziarskiej 81/83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Zdziarska - Wyszkowska, </t>
    </r>
    <r>
      <rPr>
        <b/>
        <i/>
        <u/>
        <sz val="11"/>
        <rFont val="Calibri"/>
        <family val="2"/>
        <charset val="238"/>
        <scheme val="minor"/>
      </rPr>
      <t>w drodze dojazdowej do ul. Chudoby 64F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Kroczewskiej</t>
    </r>
    <r>
      <rPr>
        <b/>
        <i/>
        <sz val="11"/>
        <rFont val="Calibri"/>
        <family val="2"/>
        <charset val="238"/>
        <scheme val="minor"/>
      </rPr>
      <t xml:space="preserve"> Dn 0,4/0,3/0,25/0,2 L ca 4450 i budowa kanalizacji ciśnieniowej w ul. </t>
    </r>
    <r>
      <rPr>
        <b/>
        <i/>
        <u/>
        <sz val="11"/>
        <rFont val="Calibri"/>
        <family val="2"/>
        <charset val="238"/>
        <scheme val="minor"/>
      </rPr>
      <t>Słonecznego Poranka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Kniei</t>
    </r>
    <r>
      <rPr>
        <b/>
        <i/>
        <sz val="11"/>
        <rFont val="Calibri"/>
        <family val="2"/>
        <charset val="238"/>
        <scheme val="minor"/>
      </rPr>
      <t xml:space="preserve"> L ca 1370 m oraz budowa przepompowni ścieków P20 przy ul. Zdziarskiej, P22 w rejonie ul. Wyszkowskiej i Chudoby, P24 przy drodze dojazdowej do ul. Chudoby 64F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</si>
  <si>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Kolumbijskiej 28A/28B</t>
    </r>
    <r>
      <rPr>
        <b/>
        <i/>
        <sz val="11"/>
        <rFont val="Calibri"/>
        <family val="2"/>
        <charset val="238"/>
        <scheme val="minor"/>
      </rPr>
      <t xml:space="preserve"> Dn 0,3 L 53,5 m wraz z odcinkami sieci Dn 0,2 L 25,5 m</t>
    </r>
  </si>
  <si>
    <r>
      <t xml:space="preserve">Budowa kanalizacji ściekowej na os. Wólka Węglowa: w ul. </t>
    </r>
    <r>
      <rPr>
        <b/>
        <i/>
        <u/>
        <sz val="11"/>
        <rFont val="Calibri"/>
        <family val="2"/>
        <charset val="238"/>
        <scheme val="minor"/>
      </rPr>
      <t>Estrady</t>
    </r>
    <r>
      <rPr>
        <b/>
        <i/>
        <sz val="11"/>
        <rFont val="Calibri"/>
        <family val="2"/>
        <charset val="238"/>
        <scheme val="minor"/>
      </rPr>
      <t xml:space="preserve"> odc. Akcent - Estrady 94A, w drodze dojazdowej do ul. Estrady 94D, </t>
    </r>
    <r>
      <rPr>
        <b/>
        <i/>
        <u/>
        <sz val="11"/>
        <rFont val="Calibri"/>
        <family val="2"/>
        <charset val="238"/>
        <scheme val="minor"/>
      </rPr>
      <t>Linotypowej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Groteski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Akcent</t>
    </r>
    <r>
      <rPr>
        <b/>
        <i/>
        <sz val="11"/>
        <rFont val="Calibri"/>
        <family val="2"/>
        <charset val="238"/>
        <scheme val="minor"/>
      </rPr>
      <t xml:space="preserve"> odc. działka nr ew. 43 - Groteski oraz </t>
    </r>
    <r>
      <rPr>
        <b/>
        <i/>
        <u/>
        <sz val="11"/>
        <rFont val="Calibri"/>
        <family val="2"/>
        <charset val="238"/>
        <scheme val="minor"/>
      </rPr>
      <t>w drodze dojazdowej do ul. Akcent 35/37</t>
    </r>
    <r>
      <rPr>
        <b/>
        <i/>
        <sz val="11"/>
        <rFont val="Calibri"/>
        <family val="2"/>
        <charset val="238"/>
        <scheme val="minor"/>
      </rPr>
      <t xml:space="preserve"> Dn 0,2/0,3 L ca 1200 m
Zadanie 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</si>
  <si>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odc. Księżycowa 2 - Księżycowa 36, </t>
    </r>
    <r>
      <rPr>
        <b/>
        <i/>
        <u/>
        <sz val="11"/>
        <rFont val="Calibri"/>
        <family val="2"/>
        <charset val="238"/>
        <scheme val="minor"/>
      </rPr>
      <t>Mistrzowskiej</t>
    </r>
    <r>
      <rPr>
        <b/>
        <i/>
        <sz val="11"/>
        <rFont val="Calibri"/>
        <family val="2"/>
        <charset val="238"/>
        <scheme val="minor"/>
      </rPr>
      <t xml:space="preserve"> odc. Księżycowa - Żółwia Dn 0,2 L ca 540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</si>
  <si>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Andromedy</t>
    </r>
    <r>
      <rPr>
        <b/>
        <i/>
        <sz val="11"/>
        <rFont val="Calibri"/>
        <family val="2"/>
        <charset val="238"/>
        <scheme val="minor"/>
      </rPr>
      <t xml:space="preserve"> (działka nr ew. 478/8) Dn 0,2 L 44 m wraz z odcinkami sieci Dn 0,16 L ca 30 m</t>
    </r>
  </si>
  <si>
    <r>
      <t xml:space="preserve">Budowa kanalizacji ogólnospławnej </t>
    </r>
    <r>
      <rPr>
        <b/>
        <i/>
        <u/>
        <sz val="11"/>
        <rFont val="Calibri"/>
        <family val="2"/>
        <charset val="238"/>
        <scheme val="minor"/>
      </rPr>
      <t>w drodze dojazdowej do ul. Farysa 15B</t>
    </r>
    <r>
      <rPr>
        <b/>
        <i/>
        <sz val="11"/>
        <rFont val="Calibri"/>
        <family val="2"/>
        <charset val="238"/>
        <scheme val="minor"/>
      </rPr>
      <t xml:space="preserve"> (działka nr ew. 64/4 obręb 7-10-06) Dn 0,3 L ca 75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</si>
  <si>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Tytułowej</t>
    </r>
    <r>
      <rPr>
        <b/>
        <i/>
        <sz val="11"/>
        <rFont val="Calibri"/>
        <family val="2"/>
        <charset val="238"/>
        <scheme val="minor"/>
      </rPr>
      <t xml:space="preserve"> Dn 0,3 L ca 150 m</t>
    </r>
  </si>
  <si>
    <r>
      <t xml:space="preserve">Budowa kolektora ogólnospławnego w </t>
    </r>
    <r>
      <rPr>
        <b/>
        <i/>
        <u/>
        <sz val="11"/>
        <rFont val="Calibri"/>
        <family val="2"/>
        <charset val="238"/>
        <scheme val="minor"/>
      </rPr>
      <t>projektowanej trasie ekspresowej S7</t>
    </r>
    <r>
      <rPr>
        <b/>
        <i/>
        <sz val="11"/>
        <rFont val="Calibri"/>
        <family val="2"/>
        <charset val="238"/>
        <scheme val="minor"/>
      </rPr>
      <t xml:space="preserve"> odc. Arkuszowa - Maszewska Dn 0,5/0,8 L 1200 m oraz budowa kanalizacji ogólnospławnej w ul. </t>
    </r>
    <r>
      <rPr>
        <b/>
        <i/>
        <u/>
        <sz val="11"/>
        <rFont val="Calibri"/>
        <family val="2"/>
        <charset val="238"/>
        <scheme val="minor"/>
      </rPr>
      <t>Maszewskiej</t>
    </r>
    <r>
      <rPr>
        <b/>
        <i/>
        <sz val="11"/>
        <rFont val="Calibri"/>
        <family val="2"/>
        <charset val="238"/>
        <scheme val="minor"/>
      </rPr>
      <t xml:space="preserve"> odc. projektowana trasa ekspresowej S7 - Księżycowa,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Kwitnąca - Kalinowej Łąki Dn 0,4/0,3 L ca 800 m</t>
    </r>
  </si>
  <si>
    <r>
      <t xml:space="preserve">Budowa kanalizacji ogólnospławnej i ściekowej na os. Placówka: w ul. </t>
    </r>
    <r>
      <rPr>
        <b/>
        <i/>
        <u/>
        <sz val="11"/>
        <rFont val="Calibri"/>
        <family val="2"/>
        <charset val="238"/>
        <scheme val="minor"/>
      </rPr>
      <t>Wólczyńskiej</t>
    </r>
    <r>
      <rPr>
        <b/>
        <i/>
        <sz val="11"/>
        <rFont val="Calibri"/>
        <family val="2"/>
        <charset val="238"/>
        <scheme val="minor"/>
      </rPr>
      <t xml:space="preserve"> odc. Arkuszowa - Wóycickiego, </t>
    </r>
    <r>
      <rPr>
        <b/>
        <i/>
        <u/>
        <sz val="11"/>
        <rFont val="Calibri"/>
        <family val="2"/>
        <charset val="238"/>
        <scheme val="minor"/>
      </rPr>
      <t>Wóycickiego</t>
    </r>
    <r>
      <rPr>
        <b/>
        <i/>
        <sz val="11"/>
        <rFont val="Calibri"/>
        <family val="2"/>
        <charset val="238"/>
        <scheme val="minor"/>
      </rPr>
      <t xml:space="preserve"> odc. Wólczyńska - Wóycickiego 14, </t>
    </r>
    <r>
      <rPr>
        <b/>
        <i/>
        <u/>
        <sz val="11"/>
        <rFont val="Calibri"/>
        <family val="2"/>
        <charset val="238"/>
        <scheme val="minor"/>
      </rPr>
      <t>Opłotek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Burleska </t>
    </r>
    <r>
      <rPr>
        <b/>
        <i/>
        <sz val="11"/>
        <rFont val="Calibri"/>
        <family val="2"/>
        <charset val="238"/>
        <scheme val="minor"/>
      </rPr>
      <t>wraz z drogą dojazdową do</t>
    </r>
    <r>
      <rPr>
        <b/>
        <i/>
        <u/>
        <sz val="11"/>
        <rFont val="Calibri"/>
        <family val="2"/>
        <charset val="238"/>
        <scheme val="minor"/>
      </rPr>
      <t xml:space="preserve"> ul. Burleska 3A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Kalambur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Palisadowej</t>
    </r>
    <r>
      <rPr>
        <b/>
        <i/>
        <sz val="11"/>
        <rFont val="Calibri"/>
        <family val="2"/>
        <charset val="238"/>
        <scheme val="minor"/>
      </rPr>
      <t xml:space="preserve"> odc. Wóycickiego - Kabaretowa, </t>
    </r>
    <r>
      <rPr>
        <b/>
        <i/>
        <u/>
        <sz val="11"/>
        <rFont val="Calibri"/>
        <family val="2"/>
        <charset val="238"/>
        <scheme val="minor"/>
      </rPr>
      <t>Kabaretowej</t>
    </r>
    <r>
      <rPr>
        <b/>
        <i/>
        <sz val="11"/>
        <rFont val="Calibri"/>
        <family val="2"/>
        <charset val="238"/>
        <scheme val="minor"/>
      </rPr>
      <t xml:space="preserve"> Dn 1,2/1,0/0,6/0,4/0,3 L 4800 m</t>
    </r>
  </si>
  <si>
    <r>
      <t xml:space="preserve">Budowa kanalizacji ściekowej na os. Wólka Węglowa: w ul. </t>
    </r>
    <r>
      <rPr>
        <b/>
        <i/>
        <u/>
        <sz val="11"/>
        <rFont val="Calibri"/>
        <family val="2"/>
        <charset val="238"/>
        <scheme val="minor"/>
      </rPr>
      <t>Estrady</t>
    </r>
    <r>
      <rPr>
        <b/>
        <i/>
        <sz val="11"/>
        <rFont val="Calibri"/>
        <family val="2"/>
        <charset val="238"/>
        <scheme val="minor"/>
      </rPr>
      <t xml:space="preserve"> odc. Trenów 7 - Estrady 41A, </t>
    </r>
    <r>
      <rPr>
        <b/>
        <i/>
        <u/>
        <sz val="11"/>
        <rFont val="Calibri"/>
        <family val="2"/>
        <charset val="238"/>
        <scheme val="minor"/>
      </rPr>
      <t>Widokowej</t>
    </r>
    <r>
      <rPr>
        <b/>
        <i/>
        <sz val="11"/>
        <rFont val="Calibri"/>
        <family val="2"/>
        <charset val="238"/>
        <scheme val="minor"/>
      </rPr>
      <t xml:space="preserve">, w drodze dojazdowej do ul. Widokowej 7D, 6B, </t>
    </r>
    <r>
      <rPr>
        <b/>
        <i/>
        <u/>
        <sz val="11"/>
        <rFont val="Calibri"/>
        <family val="2"/>
        <charset val="238"/>
        <scheme val="minor"/>
      </rPr>
      <t>Palisadowej</t>
    </r>
    <r>
      <rPr>
        <b/>
        <i/>
        <sz val="11"/>
        <rFont val="Calibri"/>
        <family val="2"/>
        <charset val="238"/>
        <scheme val="minor"/>
      </rPr>
      <t xml:space="preserve"> odc. Estrady - Palisadowa 50, </t>
    </r>
    <r>
      <rPr>
        <b/>
        <i/>
        <u/>
        <sz val="11"/>
        <rFont val="Calibri"/>
        <family val="2"/>
        <charset val="238"/>
        <scheme val="minor"/>
      </rPr>
      <t>w drogach dojazdowych do ul. Estrady: 33D, 43D, 100B, 102A, 116D, 142/144B, 122/124; Wólczyńskiej</t>
    </r>
    <r>
      <rPr>
        <b/>
        <i/>
        <sz val="11"/>
        <rFont val="Calibri"/>
        <family val="2"/>
        <charset val="238"/>
        <scheme val="minor"/>
      </rPr>
      <t xml:space="preserve"> odc. Estrady - Wólczyńska 276, </t>
    </r>
    <r>
      <rPr>
        <b/>
        <i/>
        <u/>
        <sz val="11"/>
        <rFont val="Calibri"/>
        <family val="2"/>
        <charset val="238"/>
        <scheme val="minor"/>
      </rPr>
      <t>w drodze dojazdowej do ul. Wólczyńskiej 295D, 297C, działka 119, 299E, 300L/J, 302, 307C, 303B; wzdłuż projektowanej trasy S7 odc. Estrady 156 - Wólczyńska 260;</t>
    </r>
    <r>
      <rPr>
        <b/>
        <i/>
        <sz val="11"/>
        <rFont val="Calibri"/>
        <family val="2"/>
        <charset val="238"/>
        <scheme val="minor"/>
      </rPr>
      <t xml:space="preserve"> Dn 0,2/0,3 L ca 4800 m oraz </t>
    </r>
    <r>
      <rPr>
        <b/>
        <i/>
        <u/>
        <sz val="11"/>
        <rFont val="Calibri"/>
        <family val="2"/>
        <charset val="238"/>
        <scheme val="minor"/>
      </rPr>
      <t>budowa przepompowni ścieków w rejonie ul. Widokowej/Estrady</t>
    </r>
    <r>
      <rPr>
        <b/>
        <i/>
        <sz val="11"/>
        <rFont val="Calibri"/>
        <family val="2"/>
        <charset val="238"/>
        <scheme val="minor"/>
      </rPr>
      <t xml:space="preserve"> wraz z przewodami tłocznymi od przepompowni wzdłuż projektowanej trasy ekspresowej S7 do kanału w rejonie ul. Wólczyńska 260; Dn 2 x 0,16 L ca 1350 m
Zadanie II</t>
    </r>
  </si>
  <si>
    <r>
      <t xml:space="preserve">Budowa kanałów zbiorczych oraz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Akcent</t>
    </r>
    <r>
      <rPr>
        <b/>
        <i/>
        <sz val="11"/>
        <rFont val="Calibri"/>
        <family val="2"/>
        <charset val="238"/>
        <scheme val="minor"/>
      </rPr>
      <t xml:space="preserve"> odc. Estrady - Loteryjki, </t>
    </r>
    <r>
      <rPr>
        <b/>
        <i/>
        <u/>
        <sz val="11"/>
        <rFont val="Calibri"/>
        <family val="2"/>
        <charset val="238"/>
        <scheme val="minor"/>
      </rPr>
      <t>Estrady</t>
    </r>
    <r>
      <rPr>
        <b/>
        <i/>
        <sz val="11"/>
        <rFont val="Calibri"/>
        <family val="2"/>
        <charset val="238"/>
        <scheme val="minor"/>
      </rPr>
      <t xml:space="preserve"> odc. Akcent - Energetyczna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</si>
  <si>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Arkuszowej 152E</t>
    </r>
    <r>
      <rPr>
        <b/>
        <i/>
        <sz val="11"/>
        <rFont val="Calibri"/>
        <family val="2"/>
        <charset val="238"/>
        <scheme val="minor"/>
      </rPr>
      <t xml:space="preserve"> Dn 0,2 L ca 180 m</t>
    </r>
  </si>
  <si>
    <r>
      <t xml:space="preserve">Budowa kanalizacji ściekowej i ciśnieniowej w ul. </t>
    </r>
    <r>
      <rPr>
        <b/>
        <i/>
        <u/>
        <sz val="11"/>
        <rFont val="Calibri"/>
        <family val="2"/>
        <charset val="238"/>
        <scheme val="minor"/>
      </rPr>
      <t>Podleśnej</t>
    </r>
    <r>
      <rPr>
        <b/>
        <i/>
        <sz val="11"/>
        <rFont val="Calibri"/>
        <family val="2"/>
        <charset val="238"/>
        <scheme val="minor"/>
      </rPr>
      <t xml:space="preserve"> w celu podłączenie posesji nr 4, 4a, 6, 8; Dn 0,3 L ca 75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</si>
  <si>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Odysei</t>
    </r>
    <r>
      <rPr>
        <b/>
        <i/>
        <sz val="11"/>
        <rFont val="Calibri"/>
        <family val="2"/>
        <charset val="238"/>
        <scheme val="minor"/>
      </rPr>
      <t xml:space="preserve"> odc. Odysei 4 - Odysei 12 Dn 0,3 L ca 80 m</t>
    </r>
  </si>
  <si>
    <r>
      <t xml:space="preserve">Przebudowa kolektora klasy VIII w ul. </t>
    </r>
    <r>
      <rPr>
        <b/>
        <i/>
        <u/>
        <sz val="11"/>
        <rFont val="Calibri"/>
        <family val="2"/>
        <charset val="238"/>
        <scheme val="minor"/>
      </rPr>
      <t>Lindego</t>
    </r>
    <r>
      <rPr>
        <b/>
        <i/>
        <sz val="11"/>
        <rFont val="Calibri"/>
        <family val="2"/>
        <charset val="238"/>
        <scheme val="minor"/>
      </rPr>
      <t xml:space="preserve"> odc. Marymoncka - Kasprowicza Dn 1,3 x 2,1 L ca 785 m</t>
    </r>
  </si>
  <si>
    <r>
      <t xml:space="preserve">Budowa pompowni ścieków na terenie wspólnoty mieszkaniowej </t>
    </r>
    <r>
      <rPr>
        <b/>
        <i/>
        <u/>
        <sz val="11"/>
        <rFont val="Calibri"/>
        <family val="2"/>
        <charset val="238"/>
        <scheme val="minor"/>
      </rPr>
      <t>Rezydencje Parkowe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</si>
  <si>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Królowej Jadwigi 8L/8M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</si>
  <si>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odcinków sieci kanalizacyjnej od kanału głównego do granic nieruchomości prywatnych położonych w ulicach: </t>
    </r>
    <r>
      <rPr>
        <b/>
        <i/>
        <u/>
        <sz val="11"/>
        <rFont val="Calibri"/>
        <family val="2"/>
        <charset val="238"/>
        <scheme val="minor"/>
      </rPr>
      <t>Daglezji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Dzierżoniowskiej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Żubrowej</t>
    </r>
    <r>
      <rPr>
        <b/>
        <i/>
        <sz val="11"/>
        <rFont val="Calibri"/>
        <family val="2"/>
        <charset val="238"/>
        <scheme val="minor"/>
      </rPr>
      <t xml:space="preserve"> Dn 0,16 L ca 400 m</t>
    </r>
  </si>
  <si>
    <r>
      <t xml:space="preserve">Budowa kanalizacji ściekowej na os. Wólka Węglowa: w ul. </t>
    </r>
    <r>
      <rPr>
        <b/>
        <i/>
        <u/>
        <sz val="11"/>
        <rFont val="Calibri"/>
        <family val="2"/>
        <charset val="238"/>
        <scheme val="minor"/>
      </rPr>
      <t>Parnas 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Parnas II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Parnas III</t>
    </r>
    <r>
      <rPr>
        <b/>
        <i/>
        <sz val="11"/>
        <rFont val="Calibri"/>
        <family val="2"/>
        <charset val="238"/>
        <scheme val="minor"/>
      </rPr>
      <t xml:space="preserve"> Dn 0,2 L 765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</si>
  <si>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Nadrzeczna - Bartycka 173 Dn 0,2/0,3 L ca 1439,5 m wraz z odcinkami sieci Dn 0,16 L ca 24,1 m,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Bartycka - Bananowa Dn 0,2 L ca 370 m</t>
    </r>
  </si>
  <si>
    <r>
      <t xml:space="preserve">Budowa pompowni ścieków o wydajności 18 l/s  w rejonie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(dz. ew. nr 18 obręb 10707) oraz w drodze dojazdowej do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(dz. ew. nr 18 obręb 1-07-07) Dn 0,2 L ca 43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</si>
  <si>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Piaseczyńskiej, Bandoski, 37 KDD, 6 KDW, Jaworowskiej, 2 KDW, 3 KDW, 4 KDW, 5 KDW</t>
    </r>
    <r>
      <rPr>
        <b/>
        <i/>
        <sz val="11"/>
        <rFont val="Calibri"/>
        <family val="2"/>
        <charset val="238"/>
        <scheme val="minor"/>
      </rPr>
      <t xml:space="preserve">; Dn 0,2/0,3 L ca 1945 m wraz z odcinkami sieci Dn 0,16 L ca 230 m oraz budowa pompowni ścieków P1 przy projektowanej ul. 6 KDW wraz z przewodami tłocznymi w ul. Bandoski, 6KDW, 37 KDD; 2 x Dn 0,11/0,15 L ca 540 m </t>
    </r>
  </si>
  <si>
    <r>
      <t xml:space="preserve">Budowa kanalizacji ściekowej w ciągu dojazdowym do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(dz. ew. 1/1, 1/2 z obr. 1-02-10) Dn 0,25 L ca 120 m oraz przebudowa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Konduktorska - dz. ew. nr 1/1 obręb 1-02-10 z Dn 0,2 na Dn 0,5 L ca 151 m</t>
    </r>
  </si>
  <si>
    <r>
      <t xml:space="preserve">Budowa kanalizacji ściekowej między ul. </t>
    </r>
    <r>
      <rPr>
        <b/>
        <i/>
        <u/>
        <sz val="11"/>
        <rFont val="Calibri"/>
        <family val="2"/>
        <charset val="238"/>
        <scheme val="minor"/>
      </rPr>
      <t>Pod Kopcem</t>
    </r>
    <r>
      <rPr>
        <b/>
        <i/>
        <sz val="11"/>
        <rFont val="Calibri"/>
        <family val="2"/>
        <charset val="238"/>
        <scheme val="minor"/>
      </rPr>
      <t>, a ul. Grupy AK Północ, Dn 0,3 L ca 48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</si>
  <si>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26KDD, 19KDD, 8KDW, 9KDW, 9KPJ</t>
    </r>
    <r>
      <rPr>
        <b/>
        <i/>
        <sz val="11"/>
        <rFont val="Calibri"/>
        <family val="2"/>
        <charset val="238"/>
        <scheme val="minor"/>
      </rPr>
      <t xml:space="preserve"> Dn 0,2/0,25/0,3 L ca 940 m oraz przepompowni ścieków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</si>
  <si>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Pułku AK "Waligóra" </t>
    </r>
    <r>
      <rPr>
        <b/>
        <i/>
        <sz val="11"/>
        <rFont val="Calibri"/>
        <family val="2"/>
        <charset val="238"/>
        <scheme val="minor"/>
      </rPr>
      <t xml:space="preserve">odc. Batalionu AK "Olza" - Batalionu AK "Ryś" Dn 0,2 L ca 80 m oraz w ul. </t>
    </r>
    <r>
      <rPr>
        <b/>
        <i/>
        <u/>
        <sz val="11"/>
        <rFont val="Calibri"/>
        <family val="2"/>
        <charset val="238"/>
        <scheme val="minor"/>
      </rPr>
      <t>Batalionu AK "Ryś"</t>
    </r>
    <r>
      <rPr>
        <b/>
        <i/>
        <sz val="11"/>
        <rFont val="Calibri"/>
        <family val="2"/>
        <charset val="238"/>
        <scheme val="minor"/>
      </rPr>
      <t xml:space="preserve"> odc. Pułku AK "Waligóra" - do wys. ostatniej nieruchomości przewidzianej do skanalizowania Dn 0,2 L ca 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</si>
  <si>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Różyckiego - Kielecka 1, Dn 0,3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</si>
  <si>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Rolnej </t>
    </r>
    <r>
      <rPr>
        <b/>
        <i/>
        <sz val="11"/>
        <rFont val="Calibri"/>
        <family val="2"/>
        <charset val="238"/>
        <scheme val="minor"/>
      </rPr>
      <t>wraz z przełączeniem posesji zlokalizowanej przy al. Wilanowskiej 317, Dn 0,2 L ca 38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</si>
  <si>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Sławkowskiej</t>
    </r>
    <r>
      <rPr>
        <b/>
        <i/>
        <sz val="11"/>
        <rFont val="Calibri"/>
        <family val="2"/>
        <charset val="238"/>
        <scheme val="minor"/>
      </rPr>
      <t xml:space="preserve"> odc. Statkowskiego - Biechowska Dn 0,2 L ca 240 m, w ul. </t>
    </r>
    <r>
      <rPr>
        <b/>
        <i/>
        <u/>
        <sz val="11"/>
        <rFont val="Calibri"/>
        <family val="2"/>
        <charset val="238"/>
        <scheme val="minor"/>
      </rPr>
      <t>Statkowskiego</t>
    </r>
    <r>
      <rPr>
        <b/>
        <i/>
        <sz val="11"/>
        <rFont val="Calibri"/>
        <family val="2"/>
        <charset val="238"/>
        <scheme val="minor"/>
      </rPr>
      <t xml:space="preserve"> odc. Sypniewska - Augustówka Dn 0,2 L ca 490 m, w ul. </t>
    </r>
    <r>
      <rPr>
        <b/>
        <i/>
        <u/>
        <sz val="11"/>
        <rFont val="Calibri"/>
        <family val="2"/>
        <charset val="238"/>
        <scheme val="minor"/>
      </rPr>
      <t>Santockiej</t>
    </r>
    <r>
      <rPr>
        <b/>
        <i/>
        <sz val="11"/>
        <rFont val="Calibri"/>
        <family val="2"/>
        <charset val="238"/>
        <scheme val="minor"/>
      </rPr>
      <t xml:space="preserve"> odc. Sławkowska - posesja nr 40 Dn 0,2 L ca 270 m, w ul. </t>
    </r>
    <r>
      <rPr>
        <b/>
        <i/>
        <u/>
        <sz val="11"/>
        <rFont val="Calibri"/>
        <family val="2"/>
        <charset val="238"/>
        <scheme val="minor"/>
      </rPr>
      <t>Kostrzyńskiej</t>
    </r>
    <r>
      <rPr>
        <b/>
        <i/>
        <sz val="11"/>
        <rFont val="Calibri"/>
        <family val="2"/>
        <charset val="238"/>
        <scheme val="minor"/>
      </rPr>
      <t xml:space="preserve"> odc. Statkowskiego - Statkowskiego Dn 0,2 L ca 365 m, w ul. </t>
    </r>
    <r>
      <rPr>
        <b/>
        <i/>
        <u/>
        <sz val="11"/>
        <rFont val="Calibri"/>
        <family val="2"/>
        <charset val="238"/>
        <scheme val="minor"/>
      </rPr>
      <t>Biechowskiej</t>
    </r>
    <r>
      <rPr>
        <b/>
        <i/>
        <sz val="11"/>
        <rFont val="Calibri"/>
        <family val="2"/>
        <charset val="238"/>
        <scheme val="minor"/>
      </rPr>
      <t xml:space="preserve"> odc. Sławkowska - Kostrzyńska Dn 0,2 L ca 80 m, w ul. </t>
    </r>
    <r>
      <rPr>
        <b/>
        <i/>
        <u/>
        <sz val="11"/>
        <rFont val="Calibri"/>
        <family val="2"/>
        <charset val="238"/>
        <scheme val="minor"/>
      </rPr>
      <t>Wróblewskiego</t>
    </r>
    <r>
      <rPr>
        <b/>
        <i/>
        <sz val="11"/>
        <rFont val="Calibri"/>
        <family val="2"/>
        <charset val="238"/>
        <scheme val="minor"/>
      </rPr>
      <t xml:space="preserve"> odc. Statkowskiego - posesja nr 29 Dn 0,2 L ca 200 m oraz odc. Zawodzie - posesja nr 25, Dn 0,2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</si>
  <si>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Zawodzie</t>
    </r>
    <r>
      <rPr>
        <b/>
        <i/>
        <sz val="11"/>
        <rFont val="Calibri"/>
        <family val="2"/>
        <charset val="238"/>
        <scheme val="minor"/>
      </rPr>
      <t xml:space="preserve"> odc. posesja 22 - posesja 14, Dn 0,2 L ca 420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</si>
  <si>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 xml:space="preserve">Różanej </t>
    </r>
    <r>
      <rPr>
        <b/>
        <i/>
        <sz val="11"/>
        <rFont val="Calibri"/>
        <family val="2"/>
        <charset val="238"/>
        <scheme val="minor"/>
      </rPr>
      <t>odc. Wiśniowa (od studnia nr 15600) - Różana 27, Dn 0,6/1,0 L ca 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</si>
  <si>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Nicejskiej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Karczocha </t>
    </r>
    <r>
      <rPr>
        <b/>
        <i/>
        <sz val="11"/>
        <rFont val="Calibri"/>
        <family val="2"/>
        <charset val="238"/>
        <scheme val="minor"/>
      </rPr>
      <t xml:space="preserve">i </t>
    </r>
    <r>
      <rPr>
        <b/>
        <i/>
        <u/>
        <sz val="11"/>
        <rFont val="Calibri"/>
        <family val="2"/>
        <charset val="238"/>
        <scheme val="minor"/>
      </rPr>
      <t>Al. Wilanowskiej</t>
    </r>
    <r>
      <rPr>
        <b/>
        <i/>
        <sz val="11"/>
        <rFont val="Calibri"/>
        <family val="2"/>
        <charset val="238"/>
        <scheme val="minor"/>
      </rPr>
      <t xml:space="preserve"> odc. Nicejska - istn. kanału w Al. Wilanowskiej wraz z przełączeniem posesji przy Al. Wilanowskiej 105 i 97-97M,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</si>
  <si>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Gąsocińskiej</t>
    </r>
    <r>
      <rPr>
        <b/>
        <i/>
        <sz val="11"/>
        <rFont val="Calibri"/>
        <family val="2"/>
        <charset val="238"/>
        <scheme val="minor"/>
      </rPr>
      <t xml:space="preserve"> odc. Ananasowa - ost. posesja Dn 0,2 L ca 85 m, </t>
    </r>
    <r>
      <rPr>
        <b/>
        <i/>
        <u/>
        <sz val="11"/>
        <rFont val="Calibri"/>
        <family val="2"/>
        <charset val="238"/>
        <scheme val="minor"/>
      </rPr>
      <t>Ananasowej</t>
    </r>
    <r>
      <rPr>
        <b/>
        <i/>
        <sz val="11"/>
        <rFont val="Calibri"/>
        <family val="2"/>
        <charset val="238"/>
        <scheme val="minor"/>
      </rPr>
      <t xml:space="preserve"> odc. Gąsocińska - ost. posesja Dn 0,2 L ca 85 m 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</si>
  <si>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Huculskiej</t>
    </r>
    <r>
      <rPr>
        <b/>
        <i/>
        <sz val="11"/>
        <rFont val="Calibri"/>
        <family val="2"/>
        <charset val="238"/>
        <scheme val="minor"/>
      </rPr>
      <t xml:space="preserve"> odc. Ludowa - Konduktorska, Dn 0,3 L ca 125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</si>
  <si>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na dz. ew. nr 41/1, 42, 42/2, 43, 46 obręb 10227 i dz. ew. nr 40/2 obręb 10228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</si>
  <si>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Bartyckiej 65 do nr 65E</t>
    </r>
    <r>
      <rPr>
        <b/>
        <i/>
        <sz val="11"/>
        <rFont val="Calibri"/>
        <family val="2"/>
        <charset val="238"/>
        <scheme val="minor"/>
      </rPr>
      <t>, Dn 0,2 L ca 160 m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</si>
  <si>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Zwierzynieckiej</t>
    </r>
    <r>
      <rPr>
        <b/>
        <i/>
        <sz val="11"/>
        <rFont val="Calibri"/>
        <family val="2"/>
        <charset val="238"/>
        <scheme val="minor"/>
      </rPr>
      <t xml:space="preserve"> odc. komora 18051 - komora 18110, Dn 0,6/1,1 L ca 515,8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</si>
  <si>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Polskiej</t>
    </r>
    <r>
      <rPr>
        <b/>
        <i/>
        <sz val="11"/>
        <rFont val="Calibri"/>
        <family val="2"/>
        <charset val="238"/>
        <scheme val="minor"/>
      </rPr>
      <t xml:space="preserve"> Dn 0,25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</si>
  <si>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6KP-P, Białej Koniczyny, 40KDD, 21KDW, Kwitnących Jabłoni (22KDD), 41KDD, 20KDW, 22KDW, 25KDD, 16KPJ, 29KDW (os. Pod Skocznią) </t>
    </r>
    <r>
      <rPr>
        <b/>
        <i/>
        <sz val="11"/>
        <rFont val="Calibri"/>
        <family val="2"/>
        <charset val="238"/>
        <scheme val="minor"/>
      </rPr>
      <t>Dn 0,2/0,25/0,3 L ca 1575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</si>
  <si>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9 KUL</t>
    </r>
    <r>
      <rPr>
        <b/>
        <i/>
        <sz val="11"/>
        <rFont val="Calibri"/>
        <family val="2"/>
        <charset val="238"/>
        <scheme val="minor"/>
      </rPr>
      <t xml:space="preserve"> odc. skrzyżowanie z Ananasową - rejon Bluszczańskiej, Dn 0,5/0,4 L 324,3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</si>
  <si>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7 KUL</t>
    </r>
    <r>
      <rPr>
        <b/>
        <i/>
        <sz val="11"/>
        <rFont val="Calibri"/>
        <family val="2"/>
        <charset val="238"/>
        <scheme val="minor"/>
      </rPr>
      <t xml:space="preserve"> odc. 9 KUL - Polska, Dn 0,2-0,3 L ca 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</si>
  <si>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Bartycka - 26 KUD, Dn 0,2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</si>
  <si>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Fucika</t>
    </r>
    <r>
      <rPr>
        <b/>
        <i/>
        <sz val="11"/>
        <rFont val="Calibri"/>
        <family val="2"/>
        <charset val="238"/>
        <scheme val="minor"/>
      </rPr>
      <t xml:space="preserve"> odc. Zelwerowicza - Zdrojowa, L ca 150 m</t>
    </r>
  </si>
  <si>
    <r>
      <t xml:space="preserve">Budowa kanalizacji sanitarnej w ul. </t>
    </r>
    <r>
      <rPr>
        <b/>
        <i/>
        <u/>
        <sz val="11"/>
        <rFont val="Calibri"/>
        <family val="2"/>
        <charset val="238"/>
        <scheme val="minor"/>
      </rPr>
      <t>Rodzynkowej</t>
    </r>
    <r>
      <rPr>
        <b/>
        <i/>
        <sz val="11"/>
        <rFont val="Calibri"/>
        <family val="2"/>
        <charset val="238"/>
        <scheme val="minor"/>
      </rPr>
      <t xml:space="preserve"> odc. Bartycka - ost. posesja Dn 0,2 L ca 380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</si>
  <si>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Siekierkowskiej</t>
    </r>
    <r>
      <rPr>
        <b/>
        <i/>
        <sz val="11"/>
        <rFont val="Calibri"/>
        <family val="2"/>
        <charset val="238"/>
        <scheme val="minor"/>
      </rPr>
      <t xml:space="preserve"> odc. Bartycka - Gościniec L ca 590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</si>
  <si>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Bananowa - 42 KUD Dn 0,2 L ca 195 m oraz budowa przepompowni ścieków </t>
    </r>
    <r>
      <rPr>
        <b/>
        <i/>
        <u/>
        <sz val="11"/>
        <rFont val="Calibri"/>
        <family val="2"/>
        <charset val="238"/>
        <scheme val="minor"/>
      </rPr>
      <t>PS-2</t>
    </r>
    <r>
      <rPr>
        <b/>
        <i/>
        <sz val="11"/>
        <rFont val="Calibri"/>
        <family val="2"/>
        <charset val="238"/>
        <scheme val="minor"/>
      </rPr>
      <t xml:space="preserve"> Q=10 dm3/s w rejonie ul. Bartyckiej/Gwintowej wraz z przewodami tłocznymi w ul. 7 KUL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</si>
  <si>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Czerniakowskiej 26, 26 A - 20 A, </t>
    </r>
    <r>
      <rPr>
        <b/>
        <i/>
        <sz val="11"/>
        <rFont val="Calibri"/>
        <family val="2"/>
        <charset val="238"/>
        <scheme val="minor"/>
      </rPr>
      <t>Dn 0,2 L ca 153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</si>
  <si>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Zegarowej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Kobylańskiej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Spiralnej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Korzennej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Antoniewskiej</t>
    </r>
    <r>
      <rPr>
        <b/>
        <i/>
        <sz val="11"/>
        <rFont val="Calibri"/>
        <family val="2"/>
        <charset val="238"/>
        <scheme val="minor"/>
      </rPr>
      <t xml:space="preserve"> Dn 0,2 L ca 3597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</si>
  <si>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42 KUD - Gwintowa Dn 0,2 L ca 220 m oraz w ul. </t>
    </r>
    <r>
      <rPr>
        <b/>
        <i/>
        <u/>
        <sz val="11"/>
        <rFont val="Calibri"/>
        <family val="2"/>
        <charset val="238"/>
        <scheme val="minor"/>
      </rPr>
      <t>Gwintowej</t>
    </r>
    <r>
      <rPr>
        <b/>
        <i/>
        <sz val="11"/>
        <rFont val="Calibri"/>
        <family val="2"/>
        <charset val="238"/>
        <scheme val="minor"/>
      </rPr>
      <t xml:space="preserve"> odc. Nadrzeczna - kościół, Dn 0,2 L ca 210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</si>
  <si>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26 KUD - Gwintowa, Dn 0,2 L ca 400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</si>
  <si>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19 KUD</t>
    </r>
    <r>
      <rPr>
        <b/>
        <i/>
        <sz val="11"/>
        <rFont val="Calibri"/>
        <family val="2"/>
        <charset val="238"/>
        <scheme val="minor"/>
      </rPr>
      <t xml:space="preserve"> odc. Bluszczańska - ost. posesja (dz. 10 obręb 10707) Dn 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</si>
  <si>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Jaworowska - Idzikowskiego Dn 0,2 L ca 600 m, w ul. </t>
    </r>
    <r>
      <rPr>
        <b/>
        <i/>
        <u/>
        <sz val="11"/>
        <rFont val="Calibri"/>
        <family val="2"/>
        <charset val="238"/>
        <scheme val="minor"/>
      </rPr>
      <t>Idzikowskiego</t>
    </r>
    <r>
      <rPr>
        <b/>
        <i/>
        <sz val="11"/>
        <rFont val="Calibri"/>
        <family val="2"/>
        <charset val="238"/>
        <scheme val="minor"/>
      </rPr>
      <t xml:space="preserve"> odc. Sobieskiego - ul. 2KP, Dn 0,2 L ca 420 m</t>
    </r>
  </si>
  <si>
    <r>
      <t xml:space="preserve">Budowa kanalizacji sanitarnej w ul. </t>
    </r>
    <r>
      <rPr>
        <b/>
        <i/>
        <u/>
        <sz val="11"/>
        <rFont val="Calibri"/>
        <family val="2"/>
        <charset val="238"/>
        <scheme val="minor"/>
      </rPr>
      <t>Wolickiej</t>
    </r>
    <r>
      <rPr>
        <b/>
        <i/>
        <sz val="11"/>
        <rFont val="Calibri"/>
        <family val="2"/>
        <charset val="238"/>
        <scheme val="minor"/>
      </rPr>
      <t xml:space="preserve"> Dn 0,3 L ca 400 m</t>
    </r>
  </si>
  <si>
    <r>
      <t xml:space="preserve">Budowa kanalizacji ściekowej w rejonie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na dz. ew. nr 78, 88, 91 obręb 10501</t>
    </r>
  </si>
  <si>
    <r>
      <t xml:space="preserve">Przebudowa kanalizacji ogólnospławnej I kl. L ca 23 m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w rejonie ul. Sękocińskiej i ul. Szczęśliwickiej 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</si>
  <si>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Makowskiej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>Kresowej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</si>
  <si>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Szaserów</t>
    </r>
    <r>
      <rPr>
        <b/>
        <i/>
        <sz val="11"/>
        <rFont val="Calibri"/>
        <family val="2"/>
        <charset val="238"/>
        <scheme val="minor"/>
      </rPr>
      <t xml:space="preserve"> odc. Podolska - Koprzywiańska</t>
    </r>
  </si>
  <si>
    <r>
      <t xml:space="preserve">Budowa kanalizacji ściekowej do studni przed budynkiem </t>
    </r>
    <r>
      <rPr>
        <b/>
        <i/>
        <u/>
        <sz val="11"/>
        <rFont val="Calibri"/>
        <family val="2"/>
        <charset val="238"/>
        <scheme val="minor"/>
      </rPr>
      <t>Paca 39A</t>
    </r>
    <r>
      <rPr>
        <b/>
        <i/>
        <sz val="11"/>
        <rFont val="Calibri"/>
        <family val="2"/>
        <charset val="238"/>
        <scheme val="minor"/>
      </rPr>
      <t xml:space="preserve"> (od kanału w ul. Kickiego), Dn 0,2 L ca 80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</si>
  <si>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Siennickiej,</t>
    </r>
    <r>
      <rPr>
        <b/>
        <i/>
        <sz val="11"/>
        <rFont val="Calibri"/>
        <family val="2"/>
        <charset val="238"/>
        <scheme val="minor"/>
      </rPr>
      <t xml:space="preserve"> Dn 0,3 L ca 145 m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</si>
  <si>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Przeworskiej</t>
    </r>
    <r>
      <rPr>
        <b/>
        <i/>
        <sz val="11"/>
        <rFont val="Calibri"/>
        <family val="2"/>
        <charset val="238"/>
        <scheme val="minor"/>
      </rPr>
      <t xml:space="preserve"> odc. Chrzanowskiego - studzienka 24948, Dn 0,3 na Dn 0,5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</si>
  <si>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Chłopickiego 67 - Dudziarska,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Chłopickiego - Dudziarska 9 Dn 0,2 L ca 1320 m</t>
    </r>
  </si>
  <si>
    <r>
      <t>Budowa sieci kanalizacyjnej na terenie</t>
    </r>
    <r>
      <rPr>
        <b/>
        <i/>
        <u/>
        <sz val="11"/>
        <rFont val="Calibri"/>
        <family val="2"/>
        <charset val="238"/>
        <scheme val="minor"/>
      </rPr>
      <t xml:space="preserve"> Portu Praskiego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</si>
  <si>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Rozwojowej</t>
    </r>
    <r>
      <rPr>
        <b/>
        <i/>
        <sz val="11"/>
        <rFont val="Calibri"/>
        <family val="2"/>
        <charset val="238"/>
        <scheme val="minor"/>
      </rPr>
      <t xml:space="preserve"> dz. ew. nr 3/5 obręb 4-18-09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</si>
  <si>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Kołodziejskiej</t>
    </r>
    <r>
      <rPr>
        <b/>
        <i/>
        <sz val="11"/>
        <rFont val="Calibri"/>
        <family val="2"/>
        <charset val="238"/>
        <scheme val="minor"/>
      </rPr>
      <t xml:space="preserve"> odc. Chełmżyńska - Szeroka Dn 0,2 L 466,7 m wraz z odcinkami sieci Dn 0,16 L 96,7 m 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</si>
  <si>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Szerokiej 138L, </t>
    </r>
    <r>
      <rPr>
        <b/>
        <i/>
        <sz val="11"/>
        <rFont val="Calibri"/>
        <family val="2"/>
        <charset val="238"/>
        <scheme val="minor"/>
      </rPr>
      <t>Dn 0,2 L ca 365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</si>
  <si>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Strycharskiej</t>
    </r>
    <r>
      <rPr>
        <b/>
        <i/>
        <sz val="11"/>
        <rFont val="Calibri"/>
        <family val="2"/>
        <charset val="238"/>
        <scheme val="minor"/>
      </rPr>
      <t xml:space="preserve"> odc. droga dojazdowa do ul. Kadrowej 15/17 - Strycharska 61 oraz w drodze dojazdowej do ul. </t>
    </r>
    <r>
      <rPr>
        <b/>
        <i/>
        <u/>
        <sz val="11"/>
        <rFont val="Calibri"/>
        <family val="2"/>
        <charset val="238"/>
        <scheme val="minor"/>
      </rPr>
      <t>Strycharskiej 35C, 67A, 71A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</si>
  <si>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Chłopickiego - Niepołomicka Dn 0,2 L ca 1480 wraz z odcinkami sieci Dn 0,16 L ca 900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</si>
  <si>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Czwartaków 89A/91B</t>
    </r>
    <r>
      <rPr>
        <b/>
        <i/>
        <sz val="11"/>
        <rFont val="Calibri"/>
        <family val="2"/>
        <charset val="238"/>
        <scheme val="minor"/>
      </rPr>
      <t xml:space="preserve">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</si>
  <si>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Gwarków - Strażacka,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Chełmżyńska - Stężycka, </t>
    </r>
    <r>
      <rPr>
        <b/>
        <i/>
        <u/>
        <sz val="11"/>
        <rFont val="Calibri"/>
        <family val="2"/>
        <charset val="238"/>
        <scheme val="minor"/>
      </rPr>
      <t>Stężyckiej</t>
    </r>
    <r>
      <rPr>
        <b/>
        <i/>
        <sz val="11"/>
        <rFont val="Calibri"/>
        <family val="2"/>
        <charset val="238"/>
        <scheme val="minor"/>
      </rPr>
      <t xml:space="preserve"> odc. Strażacka - Stężycka 11 Dn 0,2/0,3 L ca 1925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</si>
  <si>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Czwartaków - Magenta, </t>
    </r>
    <r>
      <rPr>
        <b/>
        <i/>
        <u/>
        <sz val="11"/>
        <rFont val="Calibri"/>
        <family val="2"/>
        <charset val="238"/>
        <scheme val="minor"/>
      </rPr>
      <t>Dziewiarskiej</t>
    </r>
    <r>
      <rPr>
        <b/>
        <i/>
        <sz val="11"/>
        <rFont val="Calibri"/>
        <family val="2"/>
        <charset val="238"/>
        <scheme val="minor"/>
      </rPr>
      <t xml:space="preserve"> odc. Zesłańców Polskich - Dziewiarska 6,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Zesłańców Polskich - Magenta 105, </t>
    </r>
    <r>
      <rPr>
        <b/>
        <i/>
        <u/>
        <sz val="11"/>
        <rFont val="Calibri"/>
        <family val="2"/>
        <charset val="238"/>
        <scheme val="minor"/>
      </rPr>
      <t>w drodze dojazdowej do ul. Zesłańców Polskich działka 21/35 obręb 3-09-11</t>
    </r>
    <r>
      <rPr>
        <b/>
        <i/>
        <sz val="11"/>
        <rFont val="Calibri"/>
        <family val="2"/>
        <charset val="238"/>
        <scheme val="minor"/>
      </rPr>
      <t xml:space="preserve"> Dn 0,2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</si>
  <si>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Al. Sztandarów - Czwartaków 128, </t>
    </r>
    <r>
      <rPr>
        <b/>
        <i/>
        <u/>
        <sz val="11"/>
        <rFont val="Calibri"/>
        <family val="2"/>
        <charset val="238"/>
        <scheme val="minor"/>
      </rPr>
      <t>Czapniczej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Kapeluszniczej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Rękawiczniczej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Kapitańskiej</t>
    </r>
    <r>
      <rPr>
        <b/>
        <i/>
        <sz val="11"/>
        <rFont val="Calibri"/>
        <family val="2"/>
        <charset val="238"/>
        <scheme val="minor"/>
      </rPr>
      <t xml:space="preserve"> odc. Czwartaków - Al. Sztandarów, </t>
    </r>
    <r>
      <rPr>
        <b/>
        <i/>
        <u/>
        <sz val="11"/>
        <rFont val="Calibri"/>
        <family val="2"/>
        <charset val="238"/>
        <scheme val="minor"/>
      </rPr>
      <t>Buchalteryjnej, Solferino, Szewskiej</t>
    </r>
    <r>
      <rPr>
        <b/>
        <i/>
        <sz val="11"/>
        <rFont val="Calibri"/>
        <family val="2"/>
        <charset val="238"/>
        <scheme val="minor"/>
      </rPr>
      <t xml:space="preserve"> odc. Listonoszy - Solferino,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Magenta 32 - Kapitańska,</t>
    </r>
    <r>
      <rPr>
        <b/>
        <i/>
        <u/>
        <sz val="11"/>
        <rFont val="Calibri"/>
        <family val="2"/>
        <charset val="238"/>
        <scheme val="minor"/>
      </rPr>
      <t xml:space="preserve"> Al. Sztandarów</t>
    </r>
    <r>
      <rPr>
        <b/>
        <i/>
        <sz val="11"/>
        <rFont val="Calibri"/>
        <family val="2"/>
        <charset val="238"/>
        <scheme val="minor"/>
      </rPr>
      <t xml:space="preserve"> odc. Listonoszy - Czwartaków, </t>
    </r>
    <r>
      <rPr>
        <b/>
        <i/>
        <u/>
        <sz val="11"/>
        <rFont val="Calibri"/>
        <family val="2"/>
        <charset val="238"/>
        <scheme val="minor"/>
      </rPr>
      <t>droga dojazdowa do ul. Czwartaków 123/125</t>
    </r>
    <r>
      <rPr>
        <b/>
        <i/>
        <sz val="11"/>
        <rFont val="Calibri"/>
        <family val="2"/>
        <charset val="238"/>
        <scheme val="minor"/>
      </rPr>
      <t xml:space="preserve"> Dn 0,2/0,25 L ca 3900 m oraz budowa pompowni P5 wraz z przewodami tłocznymi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</si>
  <si>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Powroźniczej</t>
    </r>
    <r>
      <rPr>
        <b/>
        <i/>
        <sz val="11"/>
        <rFont val="Calibri"/>
        <family val="2"/>
        <charset val="238"/>
        <scheme val="minor"/>
      </rPr>
      <t xml:space="preserve"> odc. Chełmżyńska - Powroźnicza 47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</si>
  <si>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Babie Lato</t>
    </r>
    <r>
      <rPr>
        <b/>
        <i/>
        <sz val="11"/>
        <rFont val="Calibri"/>
        <family val="2"/>
        <charset val="238"/>
        <scheme val="minor"/>
      </rPr>
      <t xml:space="preserve"> odc. ul. Niepołomicka - Szymańskiego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</si>
  <si>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Zdrowotnej, Dziewanowskiej, w drodze dojazdowej do ul. Paderewskiego 154C oraz 90 H</t>
    </r>
    <r>
      <rPr>
        <b/>
        <i/>
        <sz val="11"/>
        <rFont val="Calibri"/>
        <family val="2"/>
        <charset val="238"/>
        <scheme val="minor"/>
      </rPr>
      <t xml:space="preserve"> odc. Paderewskiego - Szafarzy, </t>
    </r>
    <r>
      <rPr>
        <b/>
        <i/>
        <u/>
        <sz val="11"/>
        <rFont val="Calibri"/>
        <family val="2"/>
        <charset val="238"/>
        <scheme val="minor"/>
      </rPr>
      <t>w drodze dojazdowej do ul. Szafarzy 55A, 61A, do posesji przy ul. Kadrowej 101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</si>
  <si>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Sztukatorskiej 19E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</si>
  <si>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Mokry Ług</t>
    </r>
    <r>
      <rPr>
        <b/>
        <i/>
        <sz val="11"/>
        <rFont val="Calibri"/>
        <family val="2"/>
        <charset val="238"/>
        <scheme val="minor"/>
      </rPr>
      <t xml:space="preserve"> wraz z drogami dojazdowymi, </t>
    </r>
    <r>
      <rPr>
        <b/>
        <i/>
        <u/>
        <sz val="11"/>
        <rFont val="Calibri"/>
        <family val="2"/>
        <charset val="238"/>
        <scheme val="minor"/>
      </rPr>
      <t>A9 KDD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A10 KDD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Pastuszków</t>
    </r>
    <r>
      <rPr>
        <b/>
        <i/>
        <sz val="11"/>
        <rFont val="Calibri"/>
        <family val="2"/>
        <charset val="238"/>
        <scheme val="minor"/>
      </rPr>
      <t xml:space="preserve"> odc. Mokry Ług - zasięg grawitacyjny Dn 0,2 L ca 2100 m oraz budowa pompowni </t>
    </r>
    <r>
      <rPr>
        <b/>
        <i/>
        <u/>
        <sz val="11"/>
        <rFont val="Calibri"/>
        <family val="2"/>
        <charset val="238"/>
        <scheme val="minor"/>
      </rPr>
      <t>P6</t>
    </r>
    <r>
      <rPr>
        <b/>
        <i/>
        <sz val="11"/>
        <rFont val="Calibri"/>
        <family val="2"/>
        <charset val="238"/>
        <scheme val="minor"/>
      </rPr>
      <t xml:space="preserve"> wraz z przewodami tłocznymi odc. pompownia P6 - Czwartaków 2 x Dn 0,2 L ca 850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</si>
  <si>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Traczy</t>
    </r>
    <r>
      <rPr>
        <b/>
        <i/>
        <sz val="11"/>
        <rFont val="Calibri"/>
        <family val="2"/>
        <charset val="238"/>
        <scheme val="minor"/>
      </rPr>
      <t xml:space="preserve"> odc. Chełmżyńska - działka nr ew. 54/3 obręb 3-07-04, </t>
    </r>
    <r>
      <rPr>
        <b/>
        <i/>
        <u/>
        <sz val="11"/>
        <rFont val="Calibri"/>
        <family val="2"/>
        <charset val="238"/>
        <scheme val="minor"/>
      </rPr>
      <t>Karlej, Jedwabnickiej, Szkutników</t>
    </r>
    <r>
      <rPr>
        <b/>
        <i/>
        <sz val="11"/>
        <rFont val="Calibri"/>
        <family val="2"/>
        <charset val="238"/>
        <scheme val="minor"/>
      </rPr>
      <t xml:space="preserve"> odc. Chełmżyńska - Szkutników 29, </t>
    </r>
    <r>
      <rPr>
        <b/>
        <i/>
        <u/>
        <sz val="11"/>
        <rFont val="Calibri"/>
        <family val="2"/>
        <charset val="238"/>
        <scheme val="minor"/>
      </rPr>
      <t>Stelmachów</t>
    </r>
    <r>
      <rPr>
        <b/>
        <i/>
        <sz val="11"/>
        <rFont val="Calibri"/>
        <family val="2"/>
        <charset val="238"/>
        <scheme val="minor"/>
      </rPr>
      <t xml:space="preserve"> odc. Chełmżyńska - Stelmachów 41, </t>
    </r>
    <r>
      <rPr>
        <b/>
        <i/>
        <u/>
        <sz val="11"/>
        <rFont val="Calibri"/>
        <family val="2"/>
        <charset val="238"/>
        <scheme val="minor"/>
      </rPr>
      <t>Gontarskiej</t>
    </r>
    <r>
      <rPr>
        <b/>
        <i/>
        <sz val="11"/>
        <rFont val="Calibri"/>
        <family val="2"/>
        <charset val="238"/>
        <scheme val="minor"/>
      </rPr>
      <t xml:space="preserve"> odc. Chełmżyńska - Gontarska 13A, </t>
    </r>
    <r>
      <rPr>
        <b/>
        <i/>
        <u/>
        <sz val="11"/>
        <rFont val="Calibri"/>
        <family val="2"/>
        <charset val="238"/>
        <scheme val="minor"/>
      </rPr>
      <t>Babie Lato</t>
    </r>
    <r>
      <rPr>
        <b/>
        <i/>
        <sz val="11"/>
        <rFont val="Calibri"/>
        <family val="2"/>
        <charset val="238"/>
        <scheme val="minor"/>
      </rPr>
      <t xml:space="preserve"> odc. Babie Lato 19 - Babie Lato 9A, </t>
    </r>
    <r>
      <rPr>
        <b/>
        <i/>
        <u/>
        <sz val="11"/>
        <rFont val="Calibri"/>
        <family val="2"/>
        <charset val="238"/>
        <scheme val="minor"/>
      </rPr>
      <t>w drogach dojazdowych do ul. Chełmżyńskiej 92C, 96C, 97A, 99/101A, 102B, 112C, 114B, 115A, 134C, 142E, 145F, 146G, 152A;</t>
    </r>
    <r>
      <rPr>
        <b/>
        <i/>
        <sz val="11"/>
        <rFont val="Calibri"/>
        <family val="2"/>
        <charset val="238"/>
        <scheme val="minor"/>
      </rPr>
      <t xml:space="preserve"> Dn 0,2 L ca 2300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</si>
  <si>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Paderewskiego</t>
    </r>
    <r>
      <rPr>
        <b/>
        <i/>
        <sz val="11"/>
        <rFont val="Calibri"/>
        <family val="2"/>
        <charset val="238"/>
        <scheme val="minor"/>
      </rPr>
      <t xml:space="preserve"> odc. Zdrowotna - Kadrowa Dn 0,2 L ca 500 m </t>
    </r>
  </si>
  <si>
    <r>
      <t xml:space="preserve">Budowa kanalizacji ogólnospławnej w rejonie ul. </t>
    </r>
    <r>
      <rPr>
        <b/>
        <i/>
        <u/>
        <sz val="11"/>
        <rFont val="Calibri"/>
        <family val="2"/>
        <charset val="238"/>
        <scheme val="minor"/>
      </rPr>
      <t>Pamiętajcie o Ogrodach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Słomińskiego</t>
    </r>
    <r>
      <rPr>
        <b/>
        <i/>
        <sz val="11"/>
        <rFont val="Calibri"/>
        <family val="2"/>
        <charset val="238"/>
        <scheme val="minor"/>
      </rPr>
      <t xml:space="preserve"> na dz. ew. nr 13/14 obręb 5-01-01, Dn 0,3 L 138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</si>
  <si>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 xml:space="preserve">Hoene-Wrońskiego </t>
    </r>
    <r>
      <rPr>
        <b/>
        <i/>
        <sz val="11"/>
        <rFont val="Calibri"/>
        <family val="2"/>
        <charset val="238"/>
        <scheme val="minor"/>
      </rPr>
      <t>odc. Górnośląska - Hoene-Wrońskiego 1, Dn 0,4 L ca 215 m</t>
    </r>
  </si>
  <si>
    <r>
      <t xml:space="preserve">Przebudowa przykanalika w </t>
    </r>
    <r>
      <rPr>
        <b/>
        <i/>
        <u/>
        <sz val="11"/>
        <rFont val="Calibri"/>
        <family val="2"/>
        <charset val="238"/>
        <scheme val="minor"/>
      </rPr>
      <t>Al. Niepodległości 222,</t>
    </r>
    <r>
      <rPr>
        <b/>
        <i/>
        <sz val="11"/>
        <rFont val="Calibri"/>
        <family val="2"/>
        <charset val="238"/>
        <scheme val="minor"/>
      </rPr>
      <t xml:space="preserve"> Dn 0,15 L ca 22 m</t>
    </r>
  </si>
  <si>
    <r>
      <t xml:space="preserve">Renowacja kolektora betonowego w ul. </t>
    </r>
    <r>
      <rPr>
        <b/>
        <i/>
        <u/>
        <sz val="11"/>
        <rFont val="Calibri"/>
        <family val="2"/>
        <charset val="238"/>
        <scheme val="minor"/>
      </rPr>
      <t>Inflanckiej</t>
    </r>
    <r>
      <rPr>
        <b/>
        <i/>
        <sz val="11"/>
        <rFont val="Calibri"/>
        <family val="2"/>
        <charset val="238"/>
        <scheme val="minor"/>
      </rPr>
      <t xml:space="preserve"> odc. Pokorna - komora przy ul. Dawidowskiego Dn 0,5x0,9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</si>
  <si>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Grobelskiej</t>
    </r>
    <r>
      <rPr>
        <b/>
        <i/>
        <sz val="11"/>
        <rFont val="Calibri"/>
        <family val="2"/>
        <charset val="238"/>
        <scheme val="minor"/>
      </rPr>
      <t xml:space="preserve"> odc. Księcia Ziemowita - Grobelska 1 Dn 0,2 L ca 49,2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</si>
  <si>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T. Piecyka</t>
    </r>
    <r>
      <rPr>
        <b/>
        <i/>
        <sz val="11"/>
        <rFont val="Calibri"/>
        <family val="2"/>
        <charset val="238"/>
        <scheme val="minor"/>
      </rPr>
      <t xml:space="preserve"> odc. wys. T. Piecyka 25A - w str. torów PKP, w drodze dojazdowej do ul. </t>
    </r>
    <r>
      <rPr>
        <b/>
        <i/>
        <u/>
        <sz val="11"/>
        <rFont val="Calibri"/>
        <family val="2"/>
        <charset val="238"/>
        <scheme val="minor"/>
      </rPr>
      <t>T. Piecyka 14</t>
    </r>
    <r>
      <rPr>
        <b/>
        <i/>
        <sz val="11"/>
        <rFont val="Calibri"/>
        <family val="2"/>
        <charset val="238"/>
        <scheme val="minor"/>
      </rPr>
      <t xml:space="preserve"> oraz w drodze dojazdowej na odc. </t>
    </r>
    <r>
      <rPr>
        <b/>
        <i/>
        <u/>
        <sz val="11"/>
        <rFont val="Calibri"/>
        <family val="2"/>
        <charset val="238"/>
        <scheme val="minor"/>
      </rPr>
      <t>T. Piecyka 13H - Teofila Piecyka</t>
    </r>
    <r>
      <rPr>
        <b/>
        <i/>
        <sz val="11"/>
        <rFont val="Calibri"/>
        <family val="2"/>
        <charset val="238"/>
        <scheme val="minor"/>
      </rPr>
      <t xml:space="preserve"> Dn 0,2 L 471,4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</si>
  <si>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Czarna Droga</t>
    </r>
    <r>
      <rPr>
        <b/>
        <i/>
        <sz val="11"/>
        <rFont val="Calibri"/>
        <family val="2"/>
        <charset val="238"/>
        <scheme val="minor"/>
      </rPr>
      <t xml:space="preserve"> L ca 47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</si>
  <si>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Fersta, Topazowej, Lewinowskiej, Pszczyńskiej, Perłowej, Płońskiej, Potulickiej, Wolbromskiej, Przewoźników, Malachitowej, Mosiężnej, Nowosądeckiej, Wschodniej, Chałupniczej, Nauczycielskiej</t>
    </r>
    <r>
      <rPr>
        <b/>
        <i/>
        <sz val="11"/>
        <rFont val="Calibri"/>
        <family val="2"/>
        <charset val="238"/>
        <scheme val="minor"/>
      </rPr>
      <t xml:space="preserve"> Dn 0,16 L ca 658,5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</si>
  <si>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Rzemieślników,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Mechaników,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Łany,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Zadroże,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Konarowej,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Strużańskiej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Lewinowskiej</t>
    </r>
    <r>
      <rPr>
        <b/>
        <i/>
        <sz val="11"/>
        <rFont val="Calibri"/>
        <family val="2"/>
        <charset val="238"/>
        <scheme val="minor"/>
      </rPr>
      <t xml:space="preserve"> Dn 0,2 L ca 1 900 m wraz z odcinkami sieci Dn 0,16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</si>
  <si>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Birżańskiej</t>
    </r>
    <r>
      <rPr>
        <b/>
        <i/>
        <sz val="11"/>
        <rFont val="Calibri"/>
        <family val="2"/>
        <charset val="238"/>
        <scheme val="minor"/>
      </rPr>
      <t xml:space="preserve">  i ul. </t>
    </r>
    <r>
      <rPr>
        <b/>
        <i/>
        <u/>
        <sz val="11"/>
        <rFont val="Calibri"/>
        <family val="2"/>
        <charset val="238"/>
        <scheme val="minor"/>
      </rPr>
      <t>Ks. Ziemowita</t>
    </r>
    <r>
      <rPr>
        <b/>
        <i/>
        <sz val="11"/>
        <rFont val="Calibri"/>
        <family val="2"/>
        <charset val="238"/>
        <scheme val="minor"/>
      </rPr>
      <t xml:space="preserve"> odc. Chemiczna - Szklana Dn 0,2/0,3 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</si>
  <si>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Zabranieckiej</t>
    </r>
    <r>
      <rPr>
        <b/>
        <i/>
        <sz val="11"/>
        <rFont val="Calibri"/>
        <family val="2"/>
        <charset val="238"/>
        <scheme val="minor"/>
      </rPr>
      <t xml:space="preserve"> odc. Księżnej Anny - w stronę torów, </t>
    </r>
    <r>
      <rPr>
        <b/>
        <i/>
        <u/>
        <sz val="11"/>
        <rFont val="Calibri"/>
        <family val="2"/>
        <charset val="238"/>
        <scheme val="minor"/>
      </rPr>
      <t>Księżnej Anny</t>
    </r>
    <r>
      <rPr>
        <b/>
        <i/>
        <sz val="11"/>
        <rFont val="Calibri"/>
        <family val="2"/>
        <charset val="238"/>
        <scheme val="minor"/>
      </rPr>
      <t xml:space="preserve"> odc. Zabraniecka - w stronę torów,  </t>
    </r>
    <r>
      <rPr>
        <b/>
        <i/>
        <u/>
        <sz val="11"/>
        <rFont val="Calibri"/>
        <family val="2"/>
        <charset val="238"/>
        <scheme val="minor"/>
      </rPr>
      <t>Ludwickiej, Beczkowej</t>
    </r>
    <r>
      <rPr>
        <b/>
        <i/>
        <sz val="11"/>
        <rFont val="Calibri"/>
        <family val="2"/>
        <charset val="238"/>
        <scheme val="minor"/>
      </rPr>
      <t xml:space="preserve"> Dn 0,2/0,3 L ca 950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</si>
  <si>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od studzienki w rejonie ul. Wacława Tokarza - wysokość posesji przy Ostródzkiej 21 Dn 0,2 L ca 260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</si>
  <si>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Trasa Toruńska - wysokość posesji przy ul. Ostródzkiej 23 Dn 0,2/0,3 L ca 600 m wraz z odcinkami sieci</t>
    </r>
  </si>
  <si>
    <r>
      <t xml:space="preserve">Budowa sieci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T. Piecyka</t>
    </r>
    <r>
      <rPr>
        <b/>
        <i/>
        <sz val="11"/>
        <rFont val="Calibri"/>
        <family val="2"/>
        <charset val="238"/>
        <scheme val="minor"/>
      </rPr>
      <t xml:space="preserve"> Dn 0,2 L ca 100 m (etap II)</t>
    </r>
  </si>
  <si>
    <r>
      <t xml:space="preserve">Przebudowa kanalizacji w ul. </t>
    </r>
    <r>
      <rPr>
        <b/>
        <i/>
        <u/>
        <sz val="11"/>
        <rFont val="Calibri"/>
        <family val="2"/>
        <charset val="238"/>
        <scheme val="minor"/>
      </rPr>
      <t>Nowotrockiej</t>
    </r>
    <r>
      <rPr>
        <b/>
        <i/>
        <sz val="11"/>
        <rFont val="Calibri"/>
        <family val="2"/>
        <charset val="238"/>
        <scheme val="minor"/>
      </rPr>
      <t xml:space="preserve"> odc. Samarytanka - Radzymińska z Dn 1,0 na Dn 0,5 L ca 850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</si>
  <si>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Chojnowskiej,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Dalanowskiej,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Dziewanny,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Lusińskiej,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Obwodowej,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Remiszewskiej,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Złotopolskiej, Radzymińskiej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</si>
  <si>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Wysockiego</t>
    </r>
    <r>
      <rPr>
        <b/>
        <i/>
        <sz val="11"/>
        <rFont val="Calibri"/>
        <family val="2"/>
        <charset val="238"/>
        <scheme val="minor"/>
      </rPr>
      <t xml:space="preserve"> odc. Bazyliańska - posesja nr 49,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</si>
  <si>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Gilarskiej </t>
    </r>
    <r>
      <rPr>
        <b/>
        <i/>
        <sz val="11"/>
        <rFont val="Calibri"/>
        <family val="2"/>
        <charset val="238"/>
        <scheme val="minor"/>
      </rPr>
      <t>odc. Gilarska 37 - Władysława Łokietka Dn 0,2 L ca 70 m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</si>
  <si>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Siarczanej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</si>
  <si>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Kraśnickiej</t>
    </r>
    <r>
      <rPr>
        <b/>
        <i/>
        <sz val="11"/>
        <rFont val="Calibri"/>
        <family val="2"/>
        <charset val="238"/>
        <scheme val="minor"/>
      </rPr>
      <t xml:space="preserve"> Dn 0,3 L ca 300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</si>
  <si>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Sterdyńskiej</t>
    </r>
    <r>
      <rPr>
        <b/>
        <i/>
        <sz val="11"/>
        <rFont val="Calibri"/>
        <family val="2"/>
        <charset val="238"/>
        <scheme val="minor"/>
      </rPr>
      <t xml:space="preserve"> odc. Ziemowita - ost. posesja L ca 195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</si>
  <si>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Klementowickiej</t>
    </r>
    <r>
      <rPr>
        <b/>
        <i/>
        <sz val="11"/>
        <rFont val="Calibri"/>
        <family val="2"/>
        <charset val="238"/>
        <scheme val="minor"/>
      </rPr>
      <t xml:space="preserve"> Dn 0,2 L ca 175 m, w ul. </t>
    </r>
    <r>
      <rPr>
        <b/>
        <i/>
        <u/>
        <sz val="11"/>
        <rFont val="Calibri"/>
        <family val="2"/>
        <charset val="238"/>
        <scheme val="minor"/>
      </rPr>
      <t>Żmudzkiej</t>
    </r>
    <r>
      <rPr>
        <b/>
        <i/>
        <sz val="11"/>
        <rFont val="Calibri"/>
        <family val="2"/>
        <charset val="238"/>
        <scheme val="minor"/>
      </rPr>
      <t xml:space="preserve"> Dn 0,2 L ca 170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</si>
  <si>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Zabranieckiej</t>
    </r>
    <r>
      <rPr>
        <b/>
        <i/>
        <sz val="11"/>
        <rFont val="Calibri"/>
        <family val="2"/>
        <charset val="238"/>
        <scheme val="minor"/>
      </rPr>
      <t xml:space="preserve">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</si>
  <si>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Jesiotrowej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Jeleniogórskiej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Palmirskiej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Klukowskiej </t>
    </r>
    <r>
      <rPr>
        <b/>
        <i/>
        <sz val="11"/>
        <rFont val="Calibri"/>
        <family val="2"/>
        <charset val="238"/>
        <scheme val="minor"/>
      </rPr>
      <t>Dn 0,2 L ca 1060 m</t>
    </r>
  </si>
  <si>
    <r>
      <t xml:space="preserve">Budowa kanalizacji ogólnospławnej dla rejonu ul. </t>
    </r>
    <r>
      <rPr>
        <b/>
        <i/>
        <u/>
        <sz val="11"/>
        <rFont val="Calibri"/>
        <family val="2"/>
        <charset val="238"/>
        <scheme val="minor"/>
      </rPr>
      <t>Nieświeskiej</t>
    </r>
    <r>
      <rPr>
        <b/>
        <i/>
        <sz val="11"/>
        <rFont val="Calibri"/>
        <family val="2"/>
        <charset val="238"/>
        <scheme val="minor"/>
      </rPr>
      <t xml:space="preserve"> Dn 0,2 L ca 400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</si>
  <si>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Dzieci Warszawy 6A/20 </t>
    </r>
    <r>
      <rPr>
        <b/>
        <i/>
        <sz val="11"/>
        <rFont val="Calibri"/>
        <family val="2"/>
        <charset val="238"/>
        <scheme val="minor"/>
      </rPr>
      <t>wraz z odcinkami sieci Dn 0,16/0,2 L 257,5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</si>
  <si>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Władysława Jagiełły</t>
    </r>
    <r>
      <rPr>
        <b/>
        <i/>
        <sz val="11"/>
        <rFont val="Calibri"/>
        <family val="2"/>
        <charset val="238"/>
        <scheme val="minor"/>
      </rPr>
      <t xml:space="preserve"> Dn 0,15/0,16 L 127 m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</si>
  <si>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Al. Jerozolimskie 232 - Starodęby Dn 0,4 L 895,5 m wraz z odcinkami sieci Dn 0,16 L 38,5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</si>
  <si>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Żywieckiej</t>
    </r>
    <r>
      <rPr>
        <b/>
        <i/>
        <sz val="11"/>
        <rFont val="Calibri"/>
        <family val="2"/>
        <charset val="238"/>
        <scheme val="minor"/>
      </rPr>
      <t xml:space="preserve"> odc. Żywiecka 3 - Żywiecka 8 Dn 0,2 L 235 m wraz z odcinkami sieci Dn 0,16 L 72,5 m oraz </t>
    </r>
    <r>
      <rPr>
        <b/>
        <i/>
        <u/>
        <sz val="11"/>
        <rFont val="Calibri"/>
        <family val="2"/>
        <charset val="238"/>
        <scheme val="minor"/>
      </rPr>
      <t>budowa pompowni ścieków Q = 8dm3/s przy ul. Żywieckiej</t>
    </r>
    <r>
      <rPr>
        <b/>
        <i/>
        <sz val="11"/>
        <rFont val="Calibri"/>
        <family val="2"/>
        <charset val="238"/>
        <scheme val="minor"/>
      </rPr>
      <t xml:space="preserve"> wraz z przewodami tłocznymi 2 x Dn 0,11 L 30,5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</si>
  <si>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Orłów Piastowskich</t>
    </r>
    <r>
      <rPr>
        <b/>
        <i/>
        <sz val="11"/>
        <rFont val="Calibri"/>
        <family val="2"/>
        <charset val="238"/>
        <scheme val="minor"/>
      </rPr>
      <t xml:space="preserve"> odc. Warszawska - Rakuszanki, </t>
    </r>
    <r>
      <rPr>
        <b/>
        <i/>
        <u/>
        <sz val="11"/>
        <rFont val="Calibri"/>
        <family val="2"/>
        <charset val="238"/>
        <scheme val="minor"/>
      </rPr>
      <t>Rakuszanki</t>
    </r>
    <r>
      <rPr>
        <b/>
        <i/>
        <sz val="11"/>
        <rFont val="Calibri"/>
        <family val="2"/>
        <charset val="238"/>
        <scheme val="minor"/>
      </rPr>
      <t xml:space="preserve"> odc. Orłów Piastowskich - Warszawska, </t>
    </r>
    <r>
      <rPr>
        <b/>
        <i/>
        <u/>
        <sz val="11"/>
        <rFont val="Calibri"/>
        <family val="2"/>
        <charset val="238"/>
        <scheme val="minor"/>
      </rPr>
      <t xml:space="preserve">Warszawskiej </t>
    </r>
    <r>
      <rPr>
        <b/>
        <i/>
        <sz val="11"/>
        <rFont val="Calibri"/>
        <family val="2"/>
        <charset val="238"/>
        <scheme val="minor"/>
      </rPr>
      <t xml:space="preserve">odc. Rakuszanki - Gierdziejewskiego,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Warszawska - Posag 7 Panien, </t>
    </r>
    <r>
      <rPr>
        <b/>
        <i/>
        <u/>
        <sz val="11"/>
        <rFont val="Calibri"/>
        <family val="2"/>
        <charset val="238"/>
        <scheme val="minor"/>
      </rPr>
      <t>Posag 7 Panien</t>
    </r>
    <r>
      <rPr>
        <b/>
        <i/>
        <sz val="11"/>
        <rFont val="Calibri"/>
        <family val="2"/>
        <charset val="238"/>
        <scheme val="minor"/>
      </rPr>
      <t xml:space="preserve"> Dn 0,8/0,6/0,5/0,4/0,3/0,25/0,2/0,16 L 1821,7 m</t>
    </r>
  </si>
  <si>
    <r>
      <t xml:space="preserve">Budowa odcinka sieci kanalizacyjnej wraz z przyłączem kanalizacyjnym do budynku przy ul. </t>
    </r>
    <r>
      <rPr>
        <b/>
        <i/>
        <u/>
        <sz val="11"/>
        <rFont val="Calibri"/>
        <family val="2"/>
        <charset val="238"/>
        <scheme val="minor"/>
      </rPr>
      <t>Prawniczej 42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</si>
  <si>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Habicha</t>
    </r>
    <r>
      <rPr>
        <b/>
        <i/>
        <sz val="11"/>
        <rFont val="Calibri"/>
        <family val="2"/>
        <charset val="238"/>
        <scheme val="minor"/>
      </rPr>
      <t xml:space="preserve"> (40 KD-D), </t>
    </r>
    <r>
      <rPr>
        <b/>
        <i/>
        <u/>
        <sz val="11"/>
        <rFont val="Calibri"/>
        <family val="2"/>
        <charset val="238"/>
        <scheme val="minor"/>
      </rPr>
      <t>Kompanii AK "Goplana"</t>
    </r>
    <r>
      <rPr>
        <b/>
        <i/>
        <sz val="11"/>
        <rFont val="Calibri"/>
        <family val="2"/>
        <charset val="238"/>
        <scheme val="minor"/>
      </rPr>
      <t xml:space="preserve"> (39 KD-L) odc. Habicha - 9 KD-L; Dn 0,3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</si>
  <si>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8 KD-L</t>
    </r>
    <r>
      <rPr>
        <b/>
        <i/>
        <sz val="11"/>
        <rFont val="Calibri"/>
        <family val="2"/>
        <charset val="238"/>
        <scheme val="minor"/>
      </rPr>
      <t xml:space="preserve"> odc. 44 KD-D - Gierdziejewskiego Dn 0,3 L ca 252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</si>
  <si>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18 KD-L</t>
    </r>
    <r>
      <rPr>
        <b/>
        <i/>
        <sz val="11"/>
        <rFont val="Calibri"/>
        <family val="2"/>
        <charset val="238"/>
        <scheme val="minor"/>
      </rPr>
      <t xml:space="preserve"> Dn 0,3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</si>
  <si>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Bohaterów Warszawy</t>
    </r>
    <r>
      <rPr>
        <b/>
        <i/>
        <sz val="11"/>
        <rFont val="Calibri"/>
        <family val="2"/>
        <charset val="238"/>
        <scheme val="minor"/>
      </rPr>
      <t xml:space="preserve"> odc. Rakietników - posesja nr 16 i 23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</si>
  <si>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Markerta</t>
    </r>
    <r>
      <rPr>
        <b/>
        <i/>
        <sz val="11"/>
        <rFont val="Calibri"/>
        <family val="2"/>
        <charset val="238"/>
        <scheme val="minor"/>
      </rPr>
      <t xml:space="preserve"> odc. Markerta 27 - działka 19/3 Dn 0,2 L ca 80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</si>
  <si>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Zielonogórskiej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</si>
  <si>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Żywieckiej</t>
    </r>
    <r>
      <rPr>
        <b/>
        <i/>
        <sz val="11"/>
        <rFont val="Calibri"/>
        <family val="2"/>
        <charset val="238"/>
        <scheme val="minor"/>
      </rPr>
      <t xml:space="preserve"> odc. Ryżowa - Żywiecka 19A, </t>
    </r>
    <r>
      <rPr>
        <b/>
        <i/>
        <u/>
        <sz val="11"/>
        <rFont val="Calibri"/>
        <family val="2"/>
        <charset val="238"/>
        <scheme val="minor"/>
      </rPr>
      <t>w drodze dojazdowej do ul. Żywieckiej 39A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Ryżowej</t>
    </r>
    <r>
      <rPr>
        <b/>
        <i/>
        <sz val="11"/>
        <rFont val="Calibri"/>
        <family val="2"/>
        <charset val="238"/>
        <scheme val="minor"/>
      </rPr>
      <t xml:space="preserve"> odc. Al. Jerozolimskie - granica m.st. Warszawy oraz odc. Al. Jerozolimskie - Prystora, </t>
    </r>
    <r>
      <rPr>
        <b/>
        <i/>
        <u/>
        <sz val="11"/>
        <rFont val="Calibri"/>
        <family val="2"/>
        <charset val="238"/>
        <scheme val="minor"/>
      </rPr>
      <t xml:space="preserve">Rawskiej, Al. Jerozolimskie </t>
    </r>
    <r>
      <rPr>
        <b/>
        <i/>
        <sz val="11"/>
        <rFont val="Calibri"/>
        <family val="2"/>
        <charset val="238"/>
        <scheme val="minor"/>
      </rPr>
      <t>odc. Dzieci Warszawy - Rawska Dn 0,2 L ca 1400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</si>
  <si>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Pużaka</t>
    </r>
    <r>
      <rPr>
        <b/>
        <i/>
        <sz val="11"/>
        <rFont val="Calibri"/>
        <family val="2"/>
        <charset val="238"/>
        <scheme val="minor"/>
      </rPr>
      <t xml:space="preserve"> odc. Wapowskiego - Sosnkowskiego, </t>
    </r>
    <r>
      <rPr>
        <b/>
        <i/>
        <u/>
        <sz val="11"/>
        <rFont val="Calibri"/>
        <family val="2"/>
        <charset val="238"/>
        <scheme val="minor"/>
      </rPr>
      <t>Wapowskiego</t>
    </r>
    <r>
      <rPr>
        <b/>
        <i/>
        <sz val="11"/>
        <rFont val="Calibri"/>
        <family val="2"/>
        <charset val="238"/>
        <scheme val="minor"/>
      </rPr>
      <t xml:space="preserve"> na odc. Pużaka - Obrońców Helu, </t>
    </r>
    <r>
      <rPr>
        <b/>
        <i/>
        <u/>
        <sz val="11"/>
        <rFont val="Calibri"/>
        <family val="2"/>
        <charset val="238"/>
        <scheme val="minor"/>
      </rPr>
      <t>Walerego Sławka</t>
    </r>
    <r>
      <rPr>
        <b/>
        <i/>
        <sz val="11"/>
        <rFont val="Calibri"/>
        <family val="2"/>
        <charset val="238"/>
        <scheme val="minor"/>
      </rPr>
      <t xml:space="preserve"> odc. Dzieci Warszawy - Wapowskiego Dn 0,2 L ca 870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</si>
  <si>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1-go Maja</t>
    </r>
    <r>
      <rPr>
        <b/>
        <i/>
        <sz val="11"/>
        <rFont val="Calibri"/>
        <family val="2"/>
        <charset val="238"/>
        <scheme val="minor"/>
      </rPr>
      <t xml:space="preserve"> odc. Sosnkowskiego - Bohaterów Warszawy (nr inwent. 41323-01) Dn 0,3 L ca 317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</si>
  <si>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Klarnecistów</t>
    </r>
    <r>
      <rPr>
        <b/>
        <i/>
        <sz val="11"/>
        <rFont val="Calibri"/>
        <family val="2"/>
        <charset val="238"/>
        <scheme val="minor"/>
      </rPr>
      <t xml:space="preserve"> Dn 0,2 L ca 75 m (budowa kanalizacji ściekowej (3,4 km) oraz pompowni ścieków P7 zakończono w 2020 roku)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</si>
  <si>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kanał Grabowski - Pląsy Dn 0,6 L 83 m (Zadanie 1 - (0,6 km) odc. Wodzirejów - kanał Grabowski zakończono w 2019 roku)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</si>
  <si>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Gawota</t>
    </r>
    <r>
      <rPr>
        <b/>
        <i/>
        <sz val="11"/>
        <rFont val="Calibri"/>
        <family val="2"/>
        <charset val="238"/>
        <scheme val="minor"/>
      </rPr>
      <t xml:space="preserve"> odc. 60KD-D - Kujawiaka, </t>
    </r>
    <r>
      <rPr>
        <b/>
        <i/>
        <u/>
        <sz val="11"/>
        <rFont val="Calibri"/>
        <family val="2"/>
        <charset val="238"/>
        <scheme val="minor"/>
      </rPr>
      <t>60 KDD</t>
    </r>
    <r>
      <rPr>
        <b/>
        <i/>
        <sz val="11"/>
        <rFont val="Calibri"/>
        <family val="2"/>
        <charset val="238"/>
        <scheme val="minor"/>
      </rPr>
      <t xml:space="preserve"> odc. Wędrowców - Gawota, w drogach dojazdowych do ul. </t>
    </r>
    <r>
      <rPr>
        <b/>
        <i/>
        <u/>
        <sz val="11"/>
        <rFont val="Calibri"/>
        <family val="2"/>
        <charset val="238"/>
        <scheme val="minor"/>
      </rPr>
      <t>Gawota 17/19</t>
    </r>
    <r>
      <rPr>
        <b/>
        <i/>
        <sz val="11"/>
        <rFont val="Calibri"/>
        <family val="2"/>
        <charset val="238"/>
        <scheme val="minor"/>
      </rPr>
      <t xml:space="preserve"> (dz. 25/14),</t>
    </r>
    <r>
      <rPr>
        <b/>
        <i/>
        <u/>
        <sz val="11"/>
        <rFont val="Calibri"/>
        <family val="2"/>
        <charset val="238"/>
        <scheme val="minor"/>
      </rPr>
      <t xml:space="preserve"> 25-25D</t>
    </r>
    <r>
      <rPr>
        <b/>
        <i/>
        <sz val="11"/>
        <rFont val="Calibri"/>
        <family val="2"/>
        <charset val="238"/>
        <scheme val="minor"/>
      </rPr>
      <t xml:space="preserve"> (dz. 10/12), </t>
    </r>
    <r>
      <rPr>
        <b/>
        <i/>
        <u/>
        <sz val="11"/>
        <rFont val="Calibri"/>
        <family val="2"/>
        <charset val="238"/>
        <scheme val="minor"/>
      </rPr>
      <t>27-27H</t>
    </r>
    <r>
      <rPr>
        <b/>
        <i/>
        <sz val="11"/>
        <rFont val="Calibri"/>
        <family val="2"/>
        <charset val="238"/>
        <scheme val="minor"/>
      </rPr>
      <t xml:space="preserve"> (dz. nr ew. 23/5, 23/11, 23/12), w drodze dojazdowej do ul. </t>
    </r>
    <r>
      <rPr>
        <b/>
        <i/>
        <u/>
        <sz val="11"/>
        <rFont val="Calibri"/>
        <family val="2"/>
        <charset val="238"/>
        <scheme val="minor"/>
      </rPr>
      <t>Ludwinowskiej 52-54</t>
    </r>
    <r>
      <rPr>
        <b/>
        <i/>
        <sz val="11"/>
        <rFont val="Calibri"/>
        <family val="2"/>
        <charset val="238"/>
        <scheme val="minor"/>
      </rPr>
      <t>; Dn 0,3/0,2 L 1623,7 wraz z odcinkami sieci Dn 0,2/0,16 L 324,6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</si>
  <si>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Żołny 48/50 </t>
    </r>
    <r>
      <rPr>
        <b/>
        <i/>
        <sz val="11"/>
        <rFont val="Calibri"/>
        <family val="2"/>
        <charset val="238"/>
        <scheme val="minor"/>
      </rPr>
      <t>Dn 0,2 L ca 40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</si>
  <si>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Jeziorki 27 </t>
    </r>
    <r>
      <rPr>
        <b/>
        <i/>
        <sz val="11"/>
        <rFont val="Calibri"/>
        <family val="2"/>
        <charset val="238"/>
        <scheme val="minor"/>
      </rPr>
      <t>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</si>
  <si>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Pląsy</t>
    </r>
    <r>
      <rPr>
        <b/>
        <i/>
        <sz val="11"/>
        <rFont val="Calibri"/>
        <family val="2"/>
        <charset val="238"/>
        <scheme val="minor"/>
      </rPr>
      <t xml:space="preserve"> odc. Hołubcowa - Poloneza, Dn 0,2 L ca 660 m, </t>
    </r>
    <r>
      <rPr>
        <b/>
        <i/>
        <u/>
        <sz val="11"/>
        <rFont val="Calibri"/>
        <family val="2"/>
        <charset val="238"/>
        <scheme val="minor"/>
      </rPr>
      <t>Hołubcowej</t>
    </r>
    <r>
      <rPr>
        <b/>
        <i/>
        <sz val="11"/>
        <rFont val="Calibri"/>
        <family val="2"/>
        <charset val="238"/>
        <scheme val="minor"/>
      </rPr>
      <t xml:space="preserve"> odc. Pląsy - POW, L ca 740 m, </t>
    </r>
    <r>
      <rPr>
        <b/>
        <i/>
        <u/>
        <sz val="11"/>
        <rFont val="Calibri"/>
        <family val="2"/>
        <charset val="238"/>
        <scheme val="minor"/>
      </rPr>
      <t>Tramblanki</t>
    </r>
    <r>
      <rPr>
        <b/>
        <i/>
        <sz val="11"/>
        <rFont val="Calibri"/>
        <family val="2"/>
        <charset val="238"/>
        <scheme val="minor"/>
      </rPr>
      <t xml:space="preserve"> Dn 0,2 L ca 570 m, </t>
    </r>
    <r>
      <rPr>
        <b/>
        <i/>
        <u/>
        <sz val="11"/>
        <rFont val="Calibri"/>
        <family val="2"/>
        <charset val="238"/>
        <scheme val="minor"/>
      </rPr>
      <t>Kądziołeczki</t>
    </r>
    <r>
      <rPr>
        <b/>
        <i/>
        <sz val="11"/>
        <rFont val="Calibri"/>
        <family val="2"/>
        <charset val="238"/>
        <scheme val="minor"/>
      </rPr>
      <t xml:space="preserve"> odc. Kądziołeczki 39 - Kądziołeczki 71 Dn 0,2 L ca 215 m, </t>
    </r>
    <r>
      <rPr>
        <b/>
        <i/>
        <u/>
        <sz val="11"/>
        <rFont val="Calibri"/>
        <family val="2"/>
        <charset val="238"/>
        <scheme val="minor"/>
      </rPr>
      <t>Kądziołeczki</t>
    </r>
    <r>
      <rPr>
        <b/>
        <i/>
        <sz val="11"/>
        <rFont val="Calibri"/>
        <family val="2"/>
        <charset val="238"/>
        <scheme val="minor"/>
      </rPr>
      <t xml:space="preserve"> odc. Kadryla - posesja nr 20 Dn 0,2 L ca 100 m, </t>
    </r>
    <r>
      <rPr>
        <b/>
        <i/>
        <u/>
        <sz val="11"/>
        <rFont val="Calibri"/>
        <family val="2"/>
        <charset val="238"/>
        <scheme val="minor"/>
      </rPr>
      <t>Puchalskiej</t>
    </r>
    <r>
      <rPr>
        <b/>
        <i/>
        <sz val="11"/>
        <rFont val="Calibri"/>
        <family val="2"/>
        <charset val="238"/>
        <scheme val="minor"/>
      </rPr>
      <t xml:space="preserve"> Dn 0,2 L ca 535 m, w ul. </t>
    </r>
    <r>
      <rPr>
        <b/>
        <i/>
        <u/>
        <sz val="11"/>
        <rFont val="Calibri"/>
        <family val="2"/>
        <charset val="238"/>
        <scheme val="minor"/>
      </rPr>
      <t>Kadryla</t>
    </r>
    <r>
      <rPr>
        <b/>
        <i/>
        <sz val="11"/>
        <rFont val="Calibri"/>
        <family val="2"/>
        <charset val="238"/>
        <scheme val="minor"/>
      </rPr>
      <t xml:space="preserve"> odc. Hołubcowa - Kądziołeczki Dn 0,2 L ca 340 m, </t>
    </r>
    <r>
      <rPr>
        <b/>
        <i/>
        <u/>
        <sz val="11"/>
        <rFont val="Calibri"/>
        <family val="2"/>
        <charset val="238"/>
        <scheme val="minor"/>
      </rPr>
      <t>Krasnowolskiej</t>
    </r>
    <r>
      <rPr>
        <b/>
        <i/>
        <sz val="11"/>
        <rFont val="Calibri"/>
        <family val="2"/>
        <charset val="238"/>
        <scheme val="minor"/>
      </rPr>
      <t xml:space="preserve"> odc. Hołubcowa - Oberka Dn 0,2 L ca 440 m oraz w drodze dojazdowej 26a KD-D odc. Hołubcowa - Kądziołeczki Dn 0,2 L ca 280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</si>
  <si>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Oberka</t>
    </r>
    <r>
      <rPr>
        <b/>
        <i/>
        <sz val="11"/>
        <rFont val="Calibri"/>
        <family val="2"/>
        <charset val="238"/>
        <scheme val="minor"/>
      </rPr>
      <t xml:space="preserve"> Dn 0,2 L ca 388 m, w ul. </t>
    </r>
    <r>
      <rPr>
        <b/>
        <i/>
        <u/>
        <sz val="11"/>
        <rFont val="Calibri"/>
        <family val="2"/>
        <charset val="238"/>
        <scheme val="minor"/>
      </rPr>
      <t>Krasnowolskiej</t>
    </r>
    <r>
      <rPr>
        <b/>
        <i/>
        <sz val="11"/>
        <rFont val="Calibri"/>
        <family val="2"/>
        <charset val="238"/>
        <scheme val="minor"/>
      </rPr>
      <t xml:space="preserve"> odc. Oberka - Poloneza Dn 0,2 L ca 303 m,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Kransowolskiej 52/54, 56/58 </t>
    </r>
    <r>
      <rPr>
        <b/>
        <i/>
        <sz val="11"/>
        <rFont val="Calibri"/>
        <family val="2"/>
        <charset val="238"/>
        <scheme val="minor"/>
      </rPr>
      <t xml:space="preserve">Dn 0,2 L ca 261 m, w ul. </t>
    </r>
    <r>
      <rPr>
        <b/>
        <i/>
        <u/>
        <sz val="11"/>
        <rFont val="Calibri"/>
        <family val="2"/>
        <charset val="238"/>
        <scheme val="minor"/>
      </rPr>
      <t>Kądziołeczki</t>
    </r>
    <r>
      <rPr>
        <b/>
        <i/>
        <sz val="11"/>
        <rFont val="Calibri"/>
        <family val="2"/>
        <charset val="238"/>
        <scheme val="minor"/>
      </rPr>
      <t xml:space="preserve"> odc. Kadryla - Krasnowolska Dn 0,2 L ca 186,5 m, w ul. </t>
    </r>
    <r>
      <rPr>
        <b/>
        <i/>
        <u/>
        <sz val="11"/>
        <rFont val="Calibri"/>
        <family val="2"/>
        <charset val="238"/>
        <scheme val="minor"/>
      </rPr>
      <t>Kadryla</t>
    </r>
    <r>
      <rPr>
        <b/>
        <i/>
        <sz val="11"/>
        <rFont val="Calibri"/>
        <family val="2"/>
        <charset val="238"/>
        <scheme val="minor"/>
      </rPr>
      <t xml:space="preserve"> odc. Kądziołeczki - Oberka Dn 0,2 L ca 107 m</t>
    </r>
  </si>
  <si>
    <r>
      <t xml:space="preserve">Budowa pompowni ścieków PS1 przy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(dz. nr ew. 111 obręb 1-10-12) wraz z przewodami tłocznymi 2 x 110 L ca 220 m oraz kanalizacji ściekowej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Nowoursynowska - Rzodkiewki, w ul. </t>
    </r>
    <r>
      <rPr>
        <b/>
        <i/>
        <u/>
        <sz val="11"/>
        <rFont val="Calibri"/>
        <family val="2"/>
        <charset val="238"/>
        <scheme val="minor"/>
      </rPr>
      <t>Renety,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Arbuzowej 112/114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Anyżkowej</t>
    </r>
    <r>
      <rPr>
        <b/>
        <i/>
        <sz val="11"/>
        <rFont val="Calibri"/>
        <family val="2"/>
        <charset val="238"/>
        <scheme val="minor"/>
      </rPr>
      <t xml:space="preserve"> odc. Nowoursynowska - posesja nr 8 oraz odc. Arkadowa - ost. posesja Dn 0,2 L ca 904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</si>
  <si>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Gromowładnej</t>
    </r>
    <r>
      <rPr>
        <b/>
        <i/>
        <sz val="11"/>
        <rFont val="Calibri"/>
        <family val="2"/>
        <charset val="238"/>
        <scheme val="minor"/>
      </rPr>
      <t xml:space="preserve"> Dn 0,2 L ca 270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</si>
  <si>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Tramblanki 32-32 E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</si>
  <si>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Pląsy - Krasnowolska Dn 0,4 L ca 380 m oraz w ul. </t>
    </r>
    <r>
      <rPr>
        <b/>
        <i/>
        <u/>
        <sz val="11"/>
        <rFont val="Calibri"/>
        <family val="2"/>
        <charset val="238"/>
        <scheme val="minor"/>
      </rPr>
      <t>Mazura</t>
    </r>
    <r>
      <rPr>
        <b/>
        <i/>
        <sz val="11"/>
        <rFont val="Calibri"/>
        <family val="2"/>
        <charset val="238"/>
        <scheme val="minor"/>
      </rPr>
      <t xml:space="preserve"> odc. Krasnowolska - POW Dn 0,4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</si>
  <si>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Dumki</t>
    </r>
    <r>
      <rPr>
        <b/>
        <i/>
        <sz val="11"/>
        <rFont val="Calibri"/>
        <family val="2"/>
        <charset val="238"/>
        <scheme val="minor"/>
      </rPr>
      <t xml:space="preserve"> odc. Trombity - rów Zgorzała, Dn 0,2 L ca 380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</si>
  <si>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Puławska - posesja nr 10a Dn 0,2 L ca 235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</si>
  <si>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Czarkowskiego</t>
    </r>
    <r>
      <rPr>
        <b/>
        <i/>
        <sz val="11"/>
        <rFont val="Calibri"/>
        <family val="2"/>
        <charset val="238"/>
        <scheme val="minor"/>
      </rPr>
      <t xml:space="preserve"> odc. Cymbalistów - posesja nr 5 Dn 0,2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</si>
  <si>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Gajdy 34</t>
    </r>
    <r>
      <rPr>
        <b/>
        <i/>
        <sz val="11"/>
        <rFont val="Calibri"/>
        <family val="2"/>
        <charset val="238"/>
        <scheme val="minor"/>
      </rPr>
      <t xml:space="preserve"> Dn 0,2 L ca 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</si>
  <si>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Jagielskiej</t>
    </r>
    <r>
      <rPr>
        <b/>
        <i/>
        <sz val="11"/>
        <rFont val="Calibri"/>
        <family val="2"/>
        <charset val="238"/>
        <scheme val="minor"/>
      </rPr>
      <t xml:space="preserve"> odc. posesja nr 2 - posesja nr 6 L ca 200 m oraz w drodze dojazdowej do ul. </t>
    </r>
    <r>
      <rPr>
        <b/>
        <i/>
        <u/>
        <sz val="11"/>
        <rFont val="Calibri"/>
        <family val="2"/>
        <charset val="238"/>
        <scheme val="minor"/>
      </rPr>
      <t>Jagielskiej 1/3</t>
    </r>
    <r>
      <rPr>
        <b/>
        <i/>
        <sz val="11"/>
        <rFont val="Calibri"/>
        <family val="2"/>
        <charset val="238"/>
        <scheme val="minor"/>
      </rPr>
      <t xml:space="preserve"> L ca 200 m</t>
    </r>
  </si>
  <si>
    <r>
      <t xml:space="preserve">Budowa kanalizacji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Wąski Jar 10/12 </t>
    </r>
    <r>
      <rPr>
        <b/>
        <i/>
        <sz val="11"/>
        <rFont val="Calibri"/>
        <family val="2"/>
        <charset val="238"/>
        <scheme val="minor"/>
      </rPr>
      <t xml:space="preserve">Dn 0,2 L ca 65 m (daw. Nowoursynowska 89,91)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</si>
  <si>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Jeża</t>
    </r>
    <r>
      <rPr>
        <b/>
        <i/>
        <sz val="11"/>
        <rFont val="Calibri"/>
        <family val="2"/>
        <charset val="238"/>
        <scheme val="minor"/>
      </rPr>
      <t xml:space="preserve"> odc. Relaksowa - posesja nr 12 Dn 0,2 L ca 170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</si>
  <si>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Nawłockiej</t>
    </r>
    <r>
      <rPr>
        <b/>
        <i/>
        <sz val="11"/>
        <rFont val="Calibri"/>
        <family val="2"/>
        <charset val="238"/>
        <scheme val="minor"/>
      </rPr>
      <t xml:space="preserve"> odc. Trombity - działka nr 5/1 Dn 0,2 L ca 422 m wraz z odcinkami sieci</t>
    </r>
  </si>
  <si>
    <r>
      <t xml:space="preserve">Budowa kanalizacji ściekowej na terenie Natolina Zachodniego: w ul. </t>
    </r>
    <r>
      <rPr>
        <b/>
        <i/>
        <u/>
        <sz val="11"/>
        <rFont val="Calibri"/>
        <family val="2"/>
        <charset val="238"/>
        <scheme val="minor"/>
      </rPr>
      <t>Belgradzkiej, 10 KUD, 11 KUD, 24 KUD, Perkalowej, Ziemskiej</t>
    </r>
    <r>
      <rPr>
        <b/>
        <i/>
        <sz val="11"/>
        <rFont val="Calibri"/>
        <family val="2"/>
        <charset val="238"/>
        <scheme val="minor"/>
      </rPr>
      <t xml:space="preserve"> Dn 0,2/0,3 L ca 200 m oraz przewodów tłocznych Dz 50-90 L ca 575 m wraz z odcinkami sieci Dz 40 oraz przyłączami kanalizacyjnymi z UZT </t>
    </r>
  </si>
  <si>
    <r>
      <t xml:space="preserve">Budowa kanalizacji ściekowej w łączniku </t>
    </r>
    <r>
      <rPr>
        <b/>
        <i/>
        <u/>
        <sz val="11"/>
        <rFont val="Calibri"/>
        <family val="2"/>
        <charset val="238"/>
        <scheme val="minor"/>
      </rPr>
      <t>pomiędzy ul. Sarabandy i pompownią P7</t>
    </r>
    <r>
      <rPr>
        <b/>
        <i/>
        <sz val="11"/>
        <rFont val="Calibri"/>
        <family val="2"/>
        <charset val="238"/>
        <scheme val="minor"/>
      </rPr>
      <t xml:space="preserve"> na dz. nr ew. 4 z obrębu 1-09-59 Dn 0,3 L ca 199 m, w ul. </t>
    </r>
    <r>
      <rPr>
        <b/>
        <i/>
        <u/>
        <sz val="11"/>
        <rFont val="Calibri"/>
        <family val="2"/>
        <charset val="238"/>
        <scheme val="minor"/>
      </rPr>
      <t>Sarabandy</t>
    </r>
    <r>
      <rPr>
        <b/>
        <i/>
        <sz val="11"/>
        <rFont val="Calibri"/>
        <family val="2"/>
        <charset val="238"/>
        <scheme val="minor"/>
      </rPr>
      <t xml:space="preserve"> odc. posesja nr 90 - posesja nr 56 Dn 0,2 L ca 440 m, odc. Baletowa - posesja nr 90, Dn 0,2 L ca 485 m oraz odc. posesja nr 56 - posesja nr 27,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</si>
  <si>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Krasnowolskiej</t>
    </r>
    <r>
      <rPr>
        <b/>
        <i/>
        <sz val="11"/>
        <rFont val="Calibri"/>
        <family val="2"/>
        <charset val="238"/>
        <scheme val="minor"/>
      </rPr>
      <t xml:space="preserve"> odc. posesja nr 28 A - posesja nr 20A Dn 0,2 L ca 57 m, w drodze dojazdowej do ul. </t>
    </r>
    <r>
      <rPr>
        <b/>
        <i/>
        <u/>
        <sz val="11"/>
        <rFont val="Calibri"/>
        <family val="2"/>
        <charset val="238"/>
        <scheme val="minor"/>
      </rPr>
      <t>Krasnowolskiej 20/20A</t>
    </r>
    <r>
      <rPr>
        <b/>
        <i/>
        <sz val="11"/>
        <rFont val="Calibri"/>
        <family val="2"/>
        <charset val="238"/>
        <scheme val="minor"/>
      </rPr>
      <t xml:space="preserve"> Dn 0,3 L ca 204 m oraz w ul. </t>
    </r>
    <r>
      <rPr>
        <b/>
        <i/>
        <u/>
        <sz val="11"/>
        <rFont val="Calibri"/>
        <family val="2"/>
        <charset val="238"/>
        <scheme val="minor"/>
      </rPr>
      <t>Pląsy</t>
    </r>
    <r>
      <rPr>
        <b/>
        <i/>
        <sz val="11"/>
        <rFont val="Calibri"/>
        <family val="2"/>
        <charset val="238"/>
        <scheme val="minor"/>
      </rPr>
      <t xml:space="preserve"> odc. droga dojazdowa do posesji 27/29 - Poloneza Dn 0,3 L ca 308 m wraz z likwidacją istniejących kanałów grawitacyjnych, przewodów tłocznych oraz pompowni ścieków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</si>
  <si>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Baletowej</t>
    </r>
    <r>
      <rPr>
        <b/>
        <i/>
        <sz val="11"/>
        <rFont val="Calibri"/>
        <family val="2"/>
        <charset val="238"/>
        <scheme val="minor"/>
      </rPr>
      <t xml:space="preserve"> odc. posesja nr 23 - Farbiarska Dn 0,2 L ca 350 m,  odc. Farbiarska - posesja nr 4 A Dn 0,2 L ca 250 m oraz w drodze dojazdowej do ul. </t>
    </r>
    <r>
      <rPr>
        <b/>
        <i/>
        <u/>
        <sz val="11"/>
        <rFont val="Calibri"/>
        <family val="2"/>
        <charset val="238"/>
        <scheme val="minor"/>
      </rPr>
      <t>Baletowej 6/8</t>
    </r>
    <r>
      <rPr>
        <b/>
        <i/>
        <sz val="11"/>
        <rFont val="Calibri"/>
        <family val="2"/>
        <charset val="238"/>
        <scheme val="minor"/>
      </rPr>
      <t xml:space="preserve"> Dn 0,2 L ca 232 m, w ul. </t>
    </r>
    <r>
      <rPr>
        <b/>
        <i/>
        <u/>
        <sz val="11"/>
        <rFont val="Calibri"/>
        <family val="2"/>
        <charset val="238"/>
        <scheme val="minor"/>
      </rPr>
      <t>Gajdy</t>
    </r>
    <r>
      <rPr>
        <b/>
        <i/>
        <sz val="11"/>
        <rFont val="Calibri"/>
        <family val="2"/>
        <charset val="238"/>
        <scheme val="minor"/>
      </rPr>
      <t xml:space="preserve"> odc. Baletowa - posesja nr 39B Dn 0,2 L ca 288 m , w ul. </t>
    </r>
    <r>
      <rPr>
        <b/>
        <i/>
        <u/>
        <sz val="11"/>
        <rFont val="Calibri"/>
        <family val="2"/>
        <charset val="238"/>
        <scheme val="minor"/>
      </rPr>
      <t xml:space="preserve">Farbiarskiej </t>
    </r>
    <r>
      <rPr>
        <b/>
        <i/>
        <sz val="11"/>
        <rFont val="Calibri"/>
        <family val="2"/>
        <charset val="238"/>
        <scheme val="minor"/>
      </rPr>
      <t xml:space="preserve">odc. posesja nr 29B - Baletowa oraz odc. Baletowa - Sporna i w ul. </t>
    </r>
    <r>
      <rPr>
        <b/>
        <i/>
        <u/>
        <sz val="11"/>
        <rFont val="Calibri"/>
        <family val="2"/>
        <charset val="238"/>
        <scheme val="minor"/>
      </rPr>
      <t>Spornej</t>
    </r>
    <r>
      <rPr>
        <b/>
        <i/>
        <sz val="11"/>
        <rFont val="Calibri"/>
        <family val="2"/>
        <charset val="238"/>
        <scheme val="minor"/>
      </rPr>
      <t xml:space="preserve"> Dn 0,2 L ca 543 m</t>
    </r>
    <r>
      <rPr>
        <b/>
        <i/>
        <u/>
        <sz val="11"/>
        <rFont val="Calibri"/>
        <family val="2"/>
        <charset val="238"/>
        <scheme val="minor"/>
      </rPr>
      <t>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Farbiarskiej 7-9</t>
    </r>
    <r>
      <rPr>
        <b/>
        <i/>
        <sz val="11"/>
        <rFont val="Calibri"/>
        <family val="2"/>
        <charset val="238"/>
        <scheme val="minor"/>
      </rPr>
      <t xml:space="preserve"> Dn 0,2  L ca 216 m, w ul. </t>
    </r>
    <r>
      <rPr>
        <b/>
        <i/>
        <u/>
        <sz val="11"/>
        <rFont val="Calibri"/>
        <family val="2"/>
        <charset val="238"/>
        <scheme val="minor"/>
      </rPr>
      <t>Ługi</t>
    </r>
    <r>
      <rPr>
        <b/>
        <i/>
        <sz val="11"/>
        <rFont val="Calibri"/>
        <family val="2"/>
        <charset val="238"/>
        <scheme val="minor"/>
      </rPr>
      <t xml:space="preserve"> Dn 0,2 L ca 280 m oraz w ul.</t>
    </r>
    <r>
      <rPr>
        <b/>
        <i/>
        <u/>
        <sz val="11"/>
        <rFont val="Calibri"/>
        <family val="2"/>
        <charset val="238"/>
        <scheme val="minor"/>
      </rPr>
      <t>Głębokiej</t>
    </r>
    <r>
      <rPr>
        <b/>
        <i/>
        <sz val="11"/>
        <rFont val="Calibri"/>
        <family val="2"/>
        <charset val="238"/>
        <scheme val="minor"/>
      </rPr>
      <t xml:space="preserve">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</si>
  <si>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Fosa</t>
    </r>
    <r>
      <rPr>
        <b/>
        <i/>
        <sz val="11"/>
        <rFont val="Calibri"/>
        <family val="2"/>
        <charset val="238"/>
        <scheme val="minor"/>
      </rPr>
      <t xml:space="preserve"> Dn 0,2 L ca 635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</si>
  <si>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Czystej</t>
    </r>
    <r>
      <rPr>
        <b/>
        <i/>
        <sz val="11"/>
        <rFont val="Calibri"/>
        <family val="2"/>
        <charset val="238"/>
        <scheme val="minor"/>
      </rPr>
      <t xml:space="preserve"> odc. Farbiarska - ost. posesja Dn 0,2 L ca 190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</si>
  <si>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Kurantów 13A-D</t>
    </r>
    <r>
      <rPr>
        <b/>
        <i/>
        <sz val="11"/>
        <rFont val="Calibri"/>
        <family val="2"/>
        <charset val="238"/>
        <scheme val="minor"/>
      </rPr>
      <t xml:space="preserve">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</si>
  <si>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24-28</t>
    </r>
    <r>
      <rPr>
        <b/>
        <i/>
        <sz val="11"/>
        <rFont val="Calibri"/>
        <family val="2"/>
        <charset val="238"/>
        <scheme val="minor"/>
      </rPr>
      <t xml:space="preserve"> Dn 0,2 L ca 170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</si>
  <si>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Bażanciej 50/52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</si>
  <si>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Dźwiękowa - posesja nr 386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</si>
  <si>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Kobzy - posesja nr 484 Dn 0,2 L ca 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</si>
  <si>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Gawota 12A-12B</t>
    </r>
    <r>
      <rPr>
        <b/>
        <i/>
        <sz val="11"/>
        <rFont val="Calibri"/>
        <family val="2"/>
        <charset val="238"/>
        <scheme val="minor"/>
      </rPr>
      <t xml:space="preserve"> Dn 0,2 L ca 66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</si>
  <si>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Kujawiaka</t>
    </r>
    <r>
      <rPr>
        <b/>
        <i/>
        <sz val="11"/>
        <rFont val="Calibri"/>
        <family val="2"/>
        <charset val="238"/>
        <scheme val="minor"/>
      </rPr>
      <t xml:space="preserve"> odc. Gawota - Ludwinowska, w ul. </t>
    </r>
    <r>
      <rPr>
        <b/>
        <i/>
        <u/>
        <sz val="11"/>
        <rFont val="Calibri"/>
        <family val="2"/>
        <charset val="238"/>
        <scheme val="minor"/>
      </rPr>
      <t>Ludwinowskiej</t>
    </r>
    <r>
      <rPr>
        <b/>
        <i/>
        <sz val="11"/>
        <rFont val="Calibri"/>
        <family val="2"/>
        <charset val="238"/>
        <scheme val="minor"/>
      </rPr>
      <t xml:space="preserve"> odc. Kujawiaka - Sztajerka, w ul. </t>
    </r>
    <r>
      <rPr>
        <b/>
        <i/>
        <u/>
        <sz val="11"/>
        <rFont val="Calibri"/>
        <family val="2"/>
        <charset val="238"/>
        <scheme val="minor"/>
      </rPr>
      <t>Sztajerka</t>
    </r>
    <r>
      <rPr>
        <b/>
        <i/>
        <sz val="11"/>
        <rFont val="Calibri"/>
        <family val="2"/>
        <charset val="238"/>
        <scheme val="minor"/>
      </rPr>
      <t xml:space="preserve"> odc. Ludwinowska - posesja nr 14, w ul. </t>
    </r>
    <r>
      <rPr>
        <b/>
        <i/>
        <u/>
        <sz val="11"/>
        <rFont val="Calibri"/>
        <family val="2"/>
        <charset val="238"/>
        <scheme val="minor"/>
      </rPr>
      <t>Krzesanego</t>
    </r>
    <r>
      <rPr>
        <b/>
        <i/>
        <sz val="11"/>
        <rFont val="Calibri"/>
        <family val="2"/>
        <charset val="238"/>
        <scheme val="minor"/>
      </rPr>
      <t xml:space="preserve"> Dn 0,2/0,3 L ca 1560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</si>
  <si>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Katarynki</t>
    </r>
    <r>
      <rPr>
        <b/>
        <i/>
        <sz val="11"/>
        <rFont val="Calibri"/>
        <family val="2"/>
        <charset val="238"/>
        <scheme val="minor"/>
      </rPr>
      <t xml:space="preserve"> odc. Puławska - posesja 44 Dn 0,25 L ca 555 m oraz w ul. </t>
    </r>
    <r>
      <rPr>
        <b/>
        <i/>
        <u/>
        <sz val="11"/>
        <rFont val="Calibri"/>
        <family val="2"/>
        <charset val="238"/>
        <scheme val="minor"/>
      </rPr>
      <t>Pozytywki</t>
    </r>
    <r>
      <rPr>
        <b/>
        <i/>
        <sz val="11"/>
        <rFont val="Calibri"/>
        <family val="2"/>
        <charset val="238"/>
        <scheme val="minor"/>
      </rPr>
      <t xml:space="preserve"> odc. Katarynki - posesja nr 15, Dn 0,2 L ca 234 m oraz w drodze dojazdowej do ul. </t>
    </r>
    <r>
      <rPr>
        <b/>
        <i/>
        <u/>
        <sz val="11"/>
        <rFont val="Calibri"/>
        <family val="2"/>
        <charset val="238"/>
        <scheme val="minor"/>
      </rPr>
      <t>Pozytywki 5, 5a, 5b</t>
    </r>
    <r>
      <rPr>
        <b/>
        <i/>
        <sz val="11"/>
        <rFont val="Calibri"/>
        <family val="2"/>
        <charset val="238"/>
        <scheme val="minor"/>
      </rPr>
      <t xml:space="preserve"> Dn 0,2 L ca 60 m </t>
    </r>
  </si>
  <si>
    <r>
      <t xml:space="preserve">Budowa kanalizacji ściekowej na osiedlu </t>
    </r>
    <r>
      <rPr>
        <b/>
        <i/>
        <u/>
        <sz val="11"/>
        <rFont val="Calibri"/>
        <family val="2"/>
        <charset val="238"/>
        <scheme val="minor"/>
      </rPr>
      <t xml:space="preserve">Nowe Jeziorki </t>
    </r>
    <r>
      <rPr>
        <b/>
        <i/>
        <sz val="11"/>
        <rFont val="Calibri"/>
        <family val="2"/>
        <charset val="238"/>
        <scheme val="minor"/>
      </rPr>
      <t>Dn 0,2 L ca 1820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</si>
  <si>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ciągu osiedlowym pomiędzy ul. Krasnowolska i Kadryla</t>
    </r>
    <r>
      <rPr>
        <b/>
        <i/>
        <sz val="11"/>
        <rFont val="Calibri"/>
        <family val="2"/>
        <charset val="238"/>
        <scheme val="minor"/>
      </rPr>
      <t xml:space="preserve"> Dn 0,2 L ca 233 m</t>
    </r>
  </si>
  <si>
    <r>
      <t xml:space="preserve">Budowa kanalizacji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Wąski Jar 12 B - 12D </t>
    </r>
    <r>
      <rPr>
        <b/>
        <i/>
        <sz val="11"/>
        <rFont val="Calibri"/>
        <family val="2"/>
        <charset val="238"/>
        <scheme val="minor"/>
      </rPr>
      <t xml:space="preserve">Dn 0,2 L ca 55 m (daw. Nowoursynowska 91,93)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</si>
  <si>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47-49</t>
    </r>
    <r>
      <rPr>
        <b/>
        <i/>
        <sz val="11"/>
        <rFont val="Calibri"/>
        <family val="2"/>
        <charset val="238"/>
        <scheme val="minor"/>
      </rPr>
      <t xml:space="preserve"> Dn 0,2 L ca 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</si>
  <si>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91</t>
    </r>
    <r>
      <rPr>
        <b/>
        <i/>
        <sz val="11"/>
        <rFont val="Calibri"/>
        <family val="2"/>
        <charset val="238"/>
        <scheme val="minor"/>
      </rPr>
      <t>,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</si>
  <si>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92A-92S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</si>
  <si>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Krasnowolskiej 82-82T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</si>
  <si>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Katarynki 21</t>
    </r>
    <r>
      <rPr>
        <b/>
        <i/>
        <sz val="11"/>
        <rFont val="Calibri"/>
        <family val="2"/>
        <charset val="238"/>
        <scheme val="minor"/>
      </rPr>
      <t>,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</si>
  <si>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Katarynki 33/35</t>
    </r>
    <r>
      <rPr>
        <b/>
        <i/>
        <sz val="11"/>
        <rFont val="Calibri"/>
        <family val="2"/>
        <charset val="238"/>
        <scheme val="minor"/>
      </rPr>
      <t xml:space="preserve"> ( dz. 25/3 obręb 10977)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</si>
  <si>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Sarabandy 103 A-E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</si>
  <si>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Jeziorki</t>
    </r>
    <r>
      <rPr>
        <b/>
        <i/>
        <sz val="11"/>
        <rFont val="Calibri"/>
        <family val="2"/>
        <charset val="238"/>
        <scheme val="minor"/>
      </rPr>
      <t xml:space="preserve"> odc. Baletowa - posesja 10 B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</si>
  <si>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Gogolińskiej</t>
    </r>
    <r>
      <rPr>
        <b/>
        <i/>
        <sz val="11"/>
        <rFont val="Calibri"/>
        <family val="2"/>
        <charset val="238"/>
        <scheme val="minor"/>
      </rPr>
      <t xml:space="preserve"> odc. Karczunkowska - dz. nr ew. 10/6 obręb 1-09-69, Dn 0,2 L ca 700 m oraz w ul. </t>
    </r>
    <r>
      <rPr>
        <b/>
        <i/>
        <u/>
        <sz val="11"/>
        <rFont val="Calibri"/>
        <family val="2"/>
        <charset val="238"/>
        <scheme val="minor"/>
      </rPr>
      <t>Kurantów</t>
    </r>
    <r>
      <rPr>
        <b/>
        <i/>
        <sz val="11"/>
        <rFont val="Calibri"/>
        <family val="2"/>
        <charset val="238"/>
        <scheme val="minor"/>
      </rPr>
      <t xml:space="preserve"> odc. dz. nr ew. 7/6 obręb 1-09-69 - Gogolińska Dn 0,2 L ca 215 m</t>
    </r>
  </si>
  <si>
    <r>
      <t xml:space="preserve">Budowa kanalizacji ściekowej na Skarpie Wiślanej: w ul. </t>
    </r>
    <r>
      <rPr>
        <b/>
        <i/>
        <u/>
        <sz val="11"/>
        <rFont val="Calibri"/>
        <family val="2"/>
        <charset val="238"/>
        <scheme val="minor"/>
      </rPr>
      <t>Boczniaków,</t>
    </r>
    <r>
      <rPr>
        <b/>
        <i/>
        <sz val="11"/>
        <rFont val="Calibri"/>
        <family val="2"/>
        <charset val="238"/>
        <scheme val="minor"/>
      </rPr>
      <t xml:space="preserve"> w drodze dojazdowej do ul. </t>
    </r>
    <r>
      <rPr>
        <b/>
        <i/>
        <u/>
        <sz val="11"/>
        <rFont val="Calibri"/>
        <family val="2"/>
        <charset val="238"/>
        <scheme val="minor"/>
      </rPr>
      <t>Nowoursynowskiej 52B, 52A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Rzekotki</t>
    </r>
    <r>
      <rPr>
        <b/>
        <i/>
        <sz val="11"/>
        <rFont val="Calibri"/>
        <family val="2"/>
        <charset val="238"/>
        <scheme val="minor"/>
      </rPr>
      <t xml:space="preserve"> Dn 0,2 L ca 340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</si>
  <si>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Baletowej 5C-F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</si>
  <si>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Baletowej 23-23C</t>
    </r>
    <r>
      <rPr>
        <b/>
        <i/>
        <sz val="11"/>
        <rFont val="Calibri"/>
        <family val="2"/>
        <charset val="238"/>
        <scheme val="minor"/>
      </rPr>
      <t xml:space="preserve">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</si>
  <si>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Farbiarskiej 39-41</t>
    </r>
    <r>
      <rPr>
        <b/>
        <i/>
        <sz val="11"/>
        <rFont val="Calibri"/>
        <family val="2"/>
        <charset val="238"/>
        <scheme val="minor"/>
      </rPr>
      <t xml:space="preserve"> ( dz. 14 obręb 10940) Dn 0,2 L ca 190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</si>
  <si>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Gajdy 38- 38G</t>
    </r>
    <r>
      <rPr>
        <b/>
        <i/>
        <sz val="11"/>
        <rFont val="Calibri"/>
        <family val="2"/>
        <charset val="238"/>
        <scheme val="minor"/>
      </rPr>
      <t xml:space="preserve">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</si>
  <si>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Baletowej</t>
    </r>
    <r>
      <rPr>
        <b/>
        <i/>
        <sz val="11"/>
        <rFont val="Calibri"/>
        <family val="2"/>
        <charset val="238"/>
        <scheme val="minor"/>
      </rPr>
      <t xml:space="preserve"> odc. posesja nr 23 - tory kolejowe, Dn 0,2 L ca 1345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</si>
  <si>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Baletowej 4A-4B, 6/8</t>
    </r>
    <r>
      <rPr>
        <b/>
        <i/>
        <sz val="11"/>
        <rFont val="Calibri"/>
        <family val="2"/>
        <charset val="238"/>
        <scheme val="minor"/>
      </rPr>
      <t xml:space="preserve"> Dn 0,2 L ca 232 m</t>
    </r>
  </si>
  <si>
    <r>
      <t xml:space="preserve">Budowa kanalizacji sanitarnej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Jeziorki 25 </t>
    </r>
    <r>
      <rPr>
        <b/>
        <i/>
        <sz val="11"/>
        <rFont val="Calibri"/>
        <family val="2"/>
        <charset val="238"/>
        <scheme val="minor"/>
      </rPr>
      <t>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</si>
  <si>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na odc. Klubowa - Sporna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</si>
  <si>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Zięby</t>
    </r>
    <r>
      <rPr>
        <b/>
        <i/>
        <sz val="11"/>
        <rFont val="Calibri"/>
        <family val="2"/>
        <charset val="238"/>
        <scheme val="minor"/>
      </rPr>
      <t xml:space="preserve"> odc. posesja nr 41 - ost. Posesja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</si>
  <si>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Kórnickiej</t>
    </r>
    <r>
      <rPr>
        <b/>
        <i/>
        <sz val="11"/>
        <rFont val="Calibri"/>
        <family val="2"/>
        <charset val="238"/>
        <scheme val="minor"/>
      </rPr>
      <t xml:space="preserve"> odc. Baletowa - Trombity Dn 0,2 L ca 475 m i w ul. </t>
    </r>
    <r>
      <rPr>
        <b/>
        <i/>
        <u/>
        <sz val="11"/>
        <rFont val="Calibri"/>
        <family val="2"/>
        <charset val="238"/>
        <scheme val="minor"/>
      </rPr>
      <t>Trombity</t>
    </r>
    <r>
      <rPr>
        <b/>
        <i/>
        <sz val="11"/>
        <rFont val="Calibri"/>
        <family val="2"/>
        <charset val="238"/>
        <scheme val="minor"/>
      </rPr>
      <t xml:space="preserve"> odc. Kórnicka - posesja 61, Dn 0,2 L ca 440 m oraz budowa </t>
    </r>
    <r>
      <rPr>
        <b/>
        <i/>
        <u/>
        <sz val="11"/>
        <rFont val="Calibri"/>
        <family val="2"/>
        <charset val="238"/>
        <scheme val="minor"/>
      </rPr>
      <t>Pompowni P8.1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</si>
  <si>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posesja nr 9 - posesja nr 1a Dn 0,2 L ca 129 m oraz </t>
    </r>
    <r>
      <rPr>
        <b/>
        <i/>
        <u/>
        <sz val="11"/>
        <rFont val="Calibri"/>
        <family val="2"/>
        <charset val="238"/>
        <scheme val="minor"/>
      </rPr>
      <t>w ciągu dojazdowym od posesji 1a do ul. Bażanciej</t>
    </r>
    <r>
      <rPr>
        <b/>
        <i/>
        <sz val="11"/>
        <rFont val="Calibri"/>
        <family val="2"/>
        <charset val="238"/>
        <scheme val="minor"/>
      </rPr>
      <t xml:space="preserve"> Dn 0,2 L ca 176 m, odc. posesja nr 2b - Bażancia Dn 0,2 L ca 250 m </t>
    </r>
  </si>
  <si>
    <r>
      <t xml:space="preserve">Budowa kanalizacji ściekowej  w drodze dojazdowej do ul. </t>
    </r>
    <r>
      <rPr>
        <b/>
        <i/>
        <u/>
        <sz val="11"/>
        <rFont val="Calibri"/>
        <family val="2"/>
        <charset val="238"/>
        <scheme val="minor"/>
      </rPr>
      <t>Pozytywki 18</t>
    </r>
    <r>
      <rPr>
        <b/>
        <i/>
        <sz val="11"/>
        <rFont val="Calibri"/>
        <family val="2"/>
        <charset val="238"/>
        <scheme val="minor"/>
      </rPr>
      <t xml:space="preserve"> Dn 0,2 L ca 215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</si>
  <si>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Ustronie</t>
    </r>
    <r>
      <rPr>
        <b/>
        <i/>
        <sz val="11"/>
        <rFont val="Calibri"/>
        <family val="2"/>
        <charset val="238"/>
        <scheme val="minor"/>
      </rPr>
      <t xml:space="preserve"> Dn 0,2 L ca 100 m </t>
    </r>
  </si>
  <si>
    <r>
      <t xml:space="preserve">Przebudowa kolektora </t>
    </r>
    <r>
      <rPr>
        <b/>
        <i/>
        <u/>
        <sz val="11"/>
        <rFont val="Calibri"/>
        <family val="2"/>
        <charset val="238"/>
        <scheme val="minor"/>
      </rPr>
      <t>Wschodniego Pasa Uzbrojenia</t>
    </r>
    <r>
      <rPr>
        <b/>
        <i/>
        <sz val="11"/>
        <rFont val="Calibri"/>
        <family val="2"/>
        <charset val="238"/>
        <scheme val="minor"/>
      </rPr>
      <t xml:space="preserve"> na odc. Ciszewskiego - Bacha Dn 1,0x1,5 L1135,5 m, Dn 1,4x1,75 L 771 m, Dn 2x1,2 L ca 28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</si>
  <si>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Pokrzywowej</t>
    </r>
    <r>
      <rPr>
        <b/>
        <i/>
        <sz val="11"/>
        <rFont val="Calibri"/>
        <family val="2"/>
        <charset val="238"/>
        <scheme val="minor"/>
      </rPr>
      <t xml:space="preserve"> odc. Trakt Lubelski - Pokrzywowa nr 21 Dn 0,2 L 267,8 m wraz z odcinkami sieci Dn 0,16 L 103,9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</si>
  <si>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Wawrzynowej</t>
    </r>
    <r>
      <rPr>
        <b/>
        <i/>
        <sz val="11"/>
        <rFont val="Calibri"/>
        <family val="2"/>
        <charset val="238"/>
        <scheme val="minor"/>
      </rPr>
      <t xml:space="preserve"> odc. Trakt Lubelski - Wawrzynowa nr 18 Dn 0,2 L 278,5 wraz z odcinkami sieci Dn 0,16 L 27,4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</si>
  <si>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Jagienki</t>
    </r>
    <r>
      <rPr>
        <b/>
        <i/>
        <sz val="11"/>
        <rFont val="Calibri"/>
        <family val="2"/>
        <charset val="238"/>
        <scheme val="minor"/>
      </rPr>
      <t xml:space="preserve"> odc. Patriotów - Jagienki 8,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Bysławska - Ciepielowska Dn 0,2 L 436,6 m wraz z odcinkami sieci Dn 0,16 113,3 m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</si>
  <si>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Trakt Lubelski</t>
    </r>
    <r>
      <rPr>
        <b/>
        <i/>
        <sz val="11"/>
        <rFont val="Calibri"/>
        <family val="2"/>
        <charset val="238"/>
        <scheme val="minor"/>
      </rPr>
      <t xml:space="preserve"> odc. Borowiecka - Trak Lubelski 54 Dn 0,2/0,3 L 384 m wraz z odcinkami sieci Dn 0,16 L 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</si>
  <si>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Odrębnej</t>
    </r>
    <r>
      <rPr>
        <b/>
        <i/>
        <sz val="11"/>
        <rFont val="Calibri"/>
        <family val="2"/>
        <charset val="238"/>
        <scheme val="minor"/>
      </rPr>
      <t xml:space="preserve"> Dn 0,2 m L 378,5 m wraz z odcinkami sieci Dn 0,16 L 28,5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</si>
  <si>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Borowieckiej</t>
    </r>
    <r>
      <rPr>
        <b/>
        <i/>
        <sz val="11"/>
        <rFont val="Calibri"/>
        <family val="2"/>
        <charset val="238"/>
        <scheme val="minor"/>
      </rPr>
      <t xml:space="preserve"> odc. Trakt Lubelski - Borowiecka 43 Dn 0,3 L 400,5 m wraz z odcinkami sieci Dn 0,16 L 76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</si>
  <si>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Śnieguliczki</t>
    </r>
    <r>
      <rPr>
        <b/>
        <i/>
        <sz val="11"/>
        <rFont val="Calibri"/>
        <family val="2"/>
        <charset val="238"/>
        <scheme val="minor"/>
      </rPr>
      <t xml:space="preserve"> Dn 0,2 L 236 m wraz z odcinkami sieci Dn 0,16 L 33,5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</si>
  <si>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Jeziorowej 60/62</t>
    </r>
    <r>
      <rPr>
        <b/>
        <i/>
        <sz val="11"/>
        <rFont val="Calibri"/>
        <family val="2"/>
        <charset val="238"/>
        <scheme val="minor"/>
      </rPr>
      <t xml:space="preserve"> Dn 0,2  L 75,5 m wraz z odcinkami sieci  Dn 0,16 L 25 m</t>
    </r>
  </si>
  <si>
    <r>
      <t>Budowa kanalizacji ściekowej w ul.</t>
    </r>
    <r>
      <rPr>
        <b/>
        <i/>
        <u/>
        <sz val="11"/>
        <rFont val="Calibri"/>
        <family val="2"/>
        <charset val="238"/>
        <scheme val="minor"/>
      </rPr>
      <t xml:space="preserve"> VII Poprzecznej </t>
    </r>
    <r>
      <rPr>
        <b/>
        <i/>
        <sz val="11"/>
        <rFont val="Calibri"/>
        <family val="2"/>
        <charset val="238"/>
        <scheme val="minor"/>
      </rPr>
      <t>odc. Kanał Wawerski (dz. ew. nr 71/1 z obrębu 3-11-20) - VII Poprzeczna 41, Dn 0,2 L 83,5 m wraz z odcinkami sieci Dn 0,16 L 3 m</t>
    </r>
  </si>
  <si>
    <r>
      <t xml:space="preserve">Budowa kanalizacji ściekowej w drodze dojazdowej od ul. </t>
    </r>
    <r>
      <rPr>
        <b/>
        <i/>
        <u/>
        <sz val="11"/>
        <rFont val="Calibri"/>
        <family val="2"/>
        <charset val="238"/>
        <scheme val="minor"/>
      </rPr>
      <t>Poprawnej 136/138</t>
    </r>
    <r>
      <rPr>
        <b/>
        <i/>
        <sz val="11"/>
        <rFont val="Calibri"/>
        <family val="2"/>
        <charset val="238"/>
        <scheme val="minor"/>
      </rPr>
      <t xml:space="preserve"> do rejonu dz. ew. nr 76/5 z obrębu 3-13-01 Dn 0,2 L 304,4 m wraz z odcinkami sieci Dn 0,16 L 97,4 m</t>
    </r>
  </si>
  <si>
    <r>
      <t xml:space="preserve">Budowa kanalizacji ściekowej odprowadzającej ścieki z osiedla ”Wichrowa” do studni kanalizacyjnej w ul. </t>
    </r>
    <r>
      <rPr>
        <b/>
        <i/>
        <u/>
        <sz val="11"/>
        <rFont val="Calibri"/>
        <family val="2"/>
        <charset val="238"/>
        <scheme val="minor"/>
      </rPr>
      <t>Klimontowskiej</t>
    </r>
    <r>
      <rPr>
        <b/>
        <i/>
        <sz val="11"/>
        <rFont val="Calibri"/>
        <family val="2"/>
        <charset val="238"/>
        <scheme val="minor"/>
      </rPr>
      <t xml:space="preserve"> Dn 0,2/0,25/0,3 L 902 m wraz z odcinkami sieci Dn 0,16/0,2 L 129,3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</si>
  <si>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Polarnej</t>
    </r>
    <r>
      <rPr>
        <b/>
        <i/>
        <sz val="11"/>
        <rFont val="Calibri"/>
        <family val="2"/>
        <charset val="238"/>
        <scheme val="minor"/>
      </rPr>
      <t xml:space="preserve"> odc. Północna - posesja nr 18 Dn 0,2 L 317,8 m wraz z odcinkami sieci Dn 0,16 L 103,7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</si>
  <si>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Jeziorowej 57/59</t>
    </r>
    <r>
      <rPr>
        <b/>
        <i/>
        <sz val="11"/>
        <rFont val="Calibri"/>
        <family val="2"/>
        <charset val="238"/>
        <scheme val="minor"/>
      </rPr>
      <t xml:space="preserve"> Dn 0,2 L 125 m wraz z odcinkami sieci Dn 0,16 L 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</si>
  <si>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Panoramy</t>
    </r>
    <r>
      <rPr>
        <b/>
        <i/>
        <sz val="11"/>
        <rFont val="Calibri"/>
        <family val="2"/>
        <charset val="238"/>
        <scheme val="minor"/>
      </rPr>
      <t xml:space="preserve"> odc. Jeziorowa - Panoramy 64 Dn 0,2 L 128 m wraz z odcinkami sieci Dn 0,16 L 7,5 m oraz przebudową sieci wodociągowej Dn 100 L 28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</si>
  <si>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Jeziorowej  45A/47A</t>
    </r>
    <r>
      <rPr>
        <b/>
        <i/>
        <sz val="11"/>
        <rFont val="Calibri"/>
        <family val="2"/>
        <charset val="238"/>
        <scheme val="minor"/>
      </rPr>
      <t xml:space="preserve"> Dn 0,2 L 272,5 m wraz z odcinkami sieci Dn 0,16 L 92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</si>
  <si>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Osadniczej</t>
    </r>
    <r>
      <rPr>
        <b/>
        <i/>
        <sz val="11"/>
        <rFont val="Calibri"/>
        <family val="2"/>
        <charset val="238"/>
        <scheme val="minor"/>
      </rPr>
      <t xml:space="preserve"> odc. Pomiechowska - Osadnicza 12 Dn 0,2 L 91,3 m wraz z odcinkami sieci Dn 0,16 L 17,3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</si>
  <si>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Wał Miedzeszyński 186</t>
    </r>
    <r>
      <rPr>
        <b/>
        <i/>
        <sz val="11"/>
        <rFont val="Calibri"/>
        <family val="2"/>
        <charset val="238"/>
        <scheme val="minor"/>
      </rPr>
      <t xml:space="preserve"> Dn 0,2 L 176,1 m wraz z odcinkami sieci Dn 0,16 L 50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</si>
  <si>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Mydlarskiej</t>
    </r>
    <r>
      <rPr>
        <b/>
        <i/>
        <sz val="11"/>
        <rFont val="Calibri"/>
        <family val="2"/>
        <charset val="238"/>
        <scheme val="minor"/>
      </rPr>
      <t xml:space="preserve"> odc. Mydlarska - Mydlarska 17M do posesji przy Mydlarskiej 3XB Dn 0,2 L 326,7 wraz z odcinkami sieci Dn 0,16 L 73,3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</si>
  <si>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Jeziorowej 33/35</t>
    </r>
    <r>
      <rPr>
        <b/>
        <i/>
        <sz val="11"/>
        <rFont val="Calibri"/>
        <family val="2"/>
        <charset val="238"/>
        <scheme val="minor"/>
      </rPr>
      <t xml:space="preserve"> Dn 0,2 L 210,5 m wraz z odcinkami sieci Dn 0,16 L 46,5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</si>
  <si>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Bartoszycka - Biernacka, w ul. </t>
    </r>
    <r>
      <rPr>
        <b/>
        <i/>
        <u/>
        <sz val="11"/>
        <rFont val="Calibri"/>
        <family val="2"/>
        <charset val="238"/>
        <scheme val="minor"/>
      </rPr>
      <t>Biernackiej</t>
    </r>
    <r>
      <rPr>
        <b/>
        <i/>
        <sz val="11"/>
        <rFont val="Calibri"/>
        <family val="2"/>
        <charset val="238"/>
        <scheme val="minor"/>
      </rPr>
      <t xml:space="preserve"> odc. Filmowa - ost. posesja przed ul. Narcyzowa, w drodze dojazdowej do ul. </t>
    </r>
    <r>
      <rPr>
        <b/>
        <i/>
        <u/>
        <sz val="11"/>
        <rFont val="Calibri"/>
        <family val="2"/>
        <charset val="238"/>
        <scheme val="minor"/>
      </rPr>
      <t>Biernackiej 26 i 29</t>
    </r>
    <r>
      <rPr>
        <b/>
        <i/>
        <sz val="11"/>
        <rFont val="Calibri"/>
        <family val="2"/>
        <charset val="238"/>
        <scheme val="minor"/>
      </rPr>
      <t xml:space="preserve"> Dn 0,2 L 411,5 wraz z odcinkami sieci Dn 0,16 L 167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</si>
  <si>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(w pasie drogowym) odc. Trakt Lubelski - Mrówcza/Mozaikowa Dn 0,6/0,4/0,3/0,2 L 2833,5 m wraz z odcinkami sieci Dn 0,16/0,15 L 468,5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</si>
  <si>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XI Poprzeczna - dz. ew. 44/2 Dn 0,2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</si>
  <si>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Paczkowskiej</t>
    </r>
    <r>
      <rPr>
        <b/>
        <i/>
        <sz val="11"/>
        <rFont val="Calibri"/>
        <family val="2"/>
        <charset val="238"/>
        <scheme val="minor"/>
      </rPr>
      <t xml:space="preserve"> odc. Kwidzyńska - Mrówcza Dn 0,2 L ca 225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</si>
  <si>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Mieleckiej</t>
    </r>
    <r>
      <rPr>
        <b/>
        <i/>
        <sz val="11"/>
        <rFont val="Calibri"/>
        <family val="2"/>
        <charset val="238"/>
        <scheme val="minor"/>
      </rPr>
      <t xml:space="preserve"> odc. Lucerny - Paczkowska Dn 0,2 L ca 410 m oraz w ul. </t>
    </r>
    <r>
      <rPr>
        <b/>
        <i/>
        <u/>
        <sz val="11"/>
        <rFont val="Calibri"/>
        <family val="2"/>
        <charset val="238"/>
        <scheme val="minor"/>
      </rPr>
      <t>Paczkowskiej</t>
    </r>
    <r>
      <rPr>
        <b/>
        <i/>
        <sz val="11"/>
        <rFont val="Calibri"/>
        <family val="2"/>
        <charset val="238"/>
        <scheme val="minor"/>
      </rPr>
      <t xml:space="preserve"> odc. posesja nr 4  - nr 41 Dn 0,2 L ca 210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</si>
  <si>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Piechurów</t>
    </r>
    <r>
      <rPr>
        <b/>
        <i/>
        <sz val="11"/>
        <rFont val="Calibri"/>
        <family val="2"/>
        <charset val="238"/>
        <scheme val="minor"/>
      </rPr>
      <t xml:space="preserve"> odc. Mrówcza - Chorzowska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</si>
  <si>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Kwidzyńskiej</t>
    </r>
    <r>
      <rPr>
        <b/>
        <i/>
        <sz val="11"/>
        <rFont val="Calibri"/>
        <family val="2"/>
        <charset val="238"/>
        <scheme val="minor"/>
      </rPr>
      <t xml:space="preserve"> odc. Paczkowska - Piechurów Dn 0,2 L ca 265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</si>
  <si>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odc. Lucerny - posesja nr 80 Dn 0,2 L ca 385 m, w drodze dojazdowej do </t>
    </r>
    <r>
      <rPr>
        <b/>
        <i/>
        <u/>
        <sz val="11"/>
        <rFont val="Calibri"/>
        <family val="2"/>
        <charset val="238"/>
        <scheme val="minor"/>
      </rPr>
      <t>ul. Węglarskiej 84-90</t>
    </r>
    <r>
      <rPr>
        <b/>
        <i/>
        <sz val="11"/>
        <rFont val="Calibri"/>
        <family val="2"/>
        <charset val="238"/>
        <scheme val="minor"/>
      </rPr>
      <t xml:space="preserve"> Dn 0,2 L ca 50 m oraz w ul. </t>
    </r>
    <r>
      <rPr>
        <b/>
        <i/>
        <u/>
        <sz val="11"/>
        <rFont val="Calibri"/>
        <family val="2"/>
        <charset val="238"/>
        <scheme val="minor"/>
      </rPr>
      <t>Murarskiej</t>
    </r>
    <r>
      <rPr>
        <b/>
        <i/>
        <sz val="11"/>
        <rFont val="Calibri"/>
        <family val="2"/>
        <charset val="238"/>
        <scheme val="minor"/>
      </rPr>
      <t xml:space="preserve"> odc. od projektowanego kanału w ul. Węglarskiej do posesji nr 96 Dn 0,2 L ca 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</si>
  <si>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Włodzickiej</t>
    </r>
    <r>
      <rPr>
        <b/>
        <i/>
        <sz val="11"/>
        <rFont val="Calibri"/>
        <family val="2"/>
        <charset val="238"/>
        <scheme val="minor"/>
      </rPr>
      <t xml:space="preserve"> odc. Zwoleńska - Włodzicka nr 2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Włodzickiej 22/28 </t>
    </r>
    <r>
      <rPr>
        <b/>
        <i/>
        <sz val="11"/>
        <rFont val="Calibri"/>
        <family val="2"/>
        <charset val="238"/>
        <scheme val="minor"/>
      </rPr>
      <t xml:space="preserve">i w drodze dojazdowej do nr </t>
    </r>
    <r>
      <rPr>
        <b/>
        <i/>
        <u/>
        <sz val="11"/>
        <rFont val="Calibri"/>
        <family val="2"/>
        <charset val="238"/>
        <scheme val="minor"/>
      </rPr>
      <t xml:space="preserve">6/8 </t>
    </r>
    <r>
      <rPr>
        <b/>
        <i/>
        <sz val="11"/>
        <rFont val="Calibri"/>
        <family val="2"/>
        <charset val="238"/>
        <scheme val="minor"/>
      </rPr>
      <t xml:space="preserve">wraz z odcinkami sieci Dn 0,2 L ca 640 m oraz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Włodzicka - posesja nr 64 i 66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</si>
  <si>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Jagienki 18 B, C </t>
    </r>
    <r>
      <rPr>
        <b/>
        <i/>
        <sz val="11"/>
        <rFont val="Calibri"/>
        <family val="2"/>
        <charset val="238"/>
        <scheme val="minor"/>
      </rPr>
      <t>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</si>
  <si>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Bartoszyckiej</t>
    </r>
    <r>
      <rPr>
        <b/>
        <i/>
        <sz val="11"/>
        <rFont val="Calibri"/>
        <family val="2"/>
        <charset val="238"/>
        <scheme val="minor"/>
      </rPr>
      <t xml:space="preserve"> odc. Filmowa - Przełęczy, w ul. </t>
    </r>
    <r>
      <rPr>
        <b/>
        <i/>
        <u/>
        <sz val="11"/>
        <rFont val="Calibri"/>
        <family val="2"/>
        <charset val="238"/>
        <scheme val="minor"/>
      </rPr>
      <t>Petunii</t>
    </r>
    <r>
      <rPr>
        <b/>
        <i/>
        <sz val="11"/>
        <rFont val="Calibri"/>
        <family val="2"/>
        <charset val="238"/>
        <scheme val="minor"/>
      </rPr>
      <t xml:space="preserve"> odc. Bartoszycka - posesja nr 1 C, w drodze dojazdowej </t>
    </r>
    <r>
      <rPr>
        <b/>
        <i/>
        <u/>
        <sz val="11"/>
        <rFont val="Calibri"/>
        <family val="2"/>
        <charset val="238"/>
        <scheme val="minor"/>
      </rPr>
      <t>do osiedla "Polsport" 56A-56Z</t>
    </r>
    <r>
      <rPr>
        <b/>
        <i/>
        <sz val="11"/>
        <rFont val="Calibri"/>
        <family val="2"/>
        <charset val="238"/>
        <scheme val="minor"/>
      </rPr>
      <t xml:space="preserve"> oraz w ul.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Bartoszycka - posesja 23, Dn 0,2 L ca 1035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</si>
  <si>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Kresowej</t>
    </r>
    <r>
      <rPr>
        <b/>
        <i/>
        <sz val="11"/>
        <rFont val="Calibri"/>
        <family val="2"/>
        <charset val="238"/>
        <scheme val="minor"/>
      </rPr>
      <t xml:space="preserve"> odc. Marsa - Tytoniowa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</si>
  <si>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Masłowieckiej</t>
    </r>
    <r>
      <rPr>
        <b/>
        <i/>
        <sz val="11"/>
        <rFont val="Calibri"/>
        <family val="2"/>
        <charset val="238"/>
        <scheme val="minor"/>
      </rPr>
      <t xml:space="preserve"> odc. posesja nr 21 - posesja nr 11 Dn 0,2 L 100,9 m wraz z odcinkami sieci Dn 0,15/0,2 L 32,8 m</t>
    </r>
  </si>
  <si>
    <r>
      <t xml:space="preserve">Budowa pompowni ścieków P4 przy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dz. ew. nr 1/12 obrębu 3-13-57 oraz przewodów tłocznych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oraz budowa kanalizacji ściekowej Dn 0,6 L ca 310 m w ul. </t>
    </r>
    <r>
      <rPr>
        <b/>
        <i/>
        <u/>
        <sz val="11"/>
        <rFont val="Calibri"/>
        <family val="2"/>
        <charset val="238"/>
        <scheme val="minor"/>
      </rPr>
      <t>Skalnicowej</t>
    </r>
    <r>
      <rPr>
        <b/>
        <i/>
        <sz val="11"/>
        <rFont val="Calibri"/>
        <family val="2"/>
        <charset val="238"/>
        <scheme val="minor"/>
      </rPr>
      <t xml:space="preserve"> odc. pompownia ścieków P4 - Wał Miedzeszyński wraz z odcinkami sieci 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</si>
  <si>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Skalnicowa - Trakt Lubelski, Dn 0,6 L ca 2155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</si>
  <si>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Bez Nazwy</t>
    </r>
    <r>
      <rPr>
        <b/>
        <i/>
        <sz val="11"/>
        <rFont val="Calibri"/>
        <family val="2"/>
        <charset val="238"/>
        <scheme val="minor"/>
      </rPr>
      <t xml:space="preserve"> (dz. nr ew. 5/2 obręb 3-14-08) odc. Wał Miedzeszyński - Trakt Lubelski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</si>
  <si>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Trakt Lubelski</t>
    </r>
    <r>
      <rPr>
        <b/>
        <i/>
        <sz val="11"/>
        <rFont val="Calibri"/>
        <family val="2"/>
        <charset val="238"/>
        <scheme val="minor"/>
      </rPr>
      <t xml:space="preserve"> odc. Wał Miedzeszyński - posesja 54, Dn 0,2/0,3 L ca 720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</si>
  <si>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Bystrzyckiej</t>
    </r>
    <r>
      <rPr>
        <b/>
        <i/>
        <sz val="11"/>
        <rFont val="Calibri"/>
        <family val="2"/>
        <charset val="238"/>
        <scheme val="minor"/>
      </rPr>
      <t xml:space="preserve"> odc. Frenkla - Wrzosowa Dn 0,2 L ca 66 m, w ul. </t>
    </r>
    <r>
      <rPr>
        <b/>
        <i/>
        <u/>
        <sz val="11"/>
        <rFont val="Calibri"/>
        <family val="2"/>
        <charset val="238"/>
        <scheme val="minor"/>
      </rPr>
      <t>Wrzosowej</t>
    </r>
    <r>
      <rPr>
        <b/>
        <i/>
        <sz val="11"/>
        <rFont val="Calibri"/>
        <family val="2"/>
        <charset val="238"/>
        <scheme val="minor"/>
      </rPr>
      <t xml:space="preserve"> odc. Bystrzycka - ost. posesja Dn 0,2 L ca 114 m,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Frenkla - posesja 70, Dn 0,2 L ca 112 m, w ul. </t>
    </r>
    <r>
      <rPr>
        <b/>
        <i/>
        <u/>
        <sz val="11"/>
        <rFont val="Calibri"/>
        <family val="2"/>
        <charset val="238"/>
        <scheme val="minor"/>
      </rPr>
      <t>Frenkla</t>
    </r>
    <r>
      <rPr>
        <b/>
        <i/>
        <sz val="11"/>
        <rFont val="Calibri"/>
        <family val="2"/>
        <charset val="238"/>
        <scheme val="minor"/>
      </rPr>
      <t xml:space="preserve"> odc. Bystrzycka - Kłodzka Dn 0,2 L ca 361 m, w drodze dojazdowej do ul. </t>
    </r>
    <r>
      <rPr>
        <b/>
        <i/>
        <u/>
        <sz val="11"/>
        <rFont val="Calibri"/>
        <family val="2"/>
        <charset val="238"/>
        <scheme val="minor"/>
      </rPr>
      <t>Frenkla 28/30</t>
    </r>
    <r>
      <rPr>
        <b/>
        <i/>
        <sz val="11"/>
        <rFont val="Calibri"/>
        <family val="2"/>
        <charset val="238"/>
        <scheme val="minor"/>
      </rPr>
      <t xml:space="preserve"> Dn 0,2 L ca 80 m oraz w drodze dojazdowej do ul. </t>
    </r>
    <r>
      <rPr>
        <b/>
        <i/>
        <u/>
        <sz val="11"/>
        <rFont val="Calibri"/>
        <family val="2"/>
        <charset val="238"/>
        <scheme val="minor"/>
      </rPr>
      <t>Frenkla 11 i 13</t>
    </r>
    <r>
      <rPr>
        <b/>
        <i/>
        <sz val="11"/>
        <rFont val="Calibri"/>
        <family val="2"/>
        <charset val="238"/>
        <scheme val="minor"/>
      </rPr>
      <t>, Dn 0,2 L ca 100 m</t>
    </r>
  </si>
  <si>
    <r>
      <t xml:space="preserve">Budowa pompowni ścieków P1 przy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(dz. ew. nr 9 obręb 3-13-30) o wydajności 9,6 dm3/s wraz z dwoma przewodami tłocznymi w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oraz budowa kanalizacji ściekowej w ul. </t>
    </r>
    <r>
      <rPr>
        <b/>
        <i/>
        <u/>
        <sz val="11"/>
        <rFont val="Calibri"/>
        <family val="2"/>
        <charset val="238"/>
        <scheme val="minor"/>
      </rPr>
      <t>Bronowskiej</t>
    </r>
    <r>
      <rPr>
        <b/>
        <i/>
        <sz val="11"/>
        <rFont val="Calibri"/>
        <family val="2"/>
        <charset val="238"/>
        <scheme val="minor"/>
      </rPr>
      <t xml:space="preserve"> odc. Wał Miedzeszyński - Kanał Zerzeński oraz w drodze dojazdowej do ul. </t>
    </r>
    <r>
      <rPr>
        <b/>
        <i/>
        <u/>
        <sz val="11"/>
        <rFont val="Calibri"/>
        <family val="2"/>
        <charset val="238"/>
        <scheme val="minor"/>
      </rPr>
      <t>Bronowskiej 23</t>
    </r>
    <r>
      <rPr>
        <b/>
        <i/>
        <sz val="11"/>
        <rFont val="Calibri"/>
        <family val="2"/>
        <charset val="238"/>
        <scheme val="minor"/>
      </rPr>
      <t>, Dn 0,4 L ca 575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</si>
  <si>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Kanał Nowe Ujście - wysokość posesji nr 422 wraz z odcinkami sieci, Dn 0,2/0,4 L ca 460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</si>
  <si>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Ligustrowej</t>
    </r>
    <r>
      <rPr>
        <b/>
        <i/>
        <sz val="11"/>
        <rFont val="Calibri"/>
        <family val="2"/>
        <charset val="238"/>
        <scheme val="minor"/>
      </rPr>
      <t xml:space="preserve"> odc. Wał Miedzeszyński - Bronowska Dn 0,2 L ca 630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</si>
  <si>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Brzostowskiej</t>
    </r>
    <r>
      <rPr>
        <b/>
        <i/>
        <sz val="11"/>
        <rFont val="Calibri"/>
        <family val="2"/>
        <charset val="238"/>
        <scheme val="minor"/>
      </rPr>
      <t xml:space="preserve"> odc. Popradzka - Zapomniana Dn 0,2 L ca 245 m, w ul. </t>
    </r>
    <r>
      <rPr>
        <b/>
        <i/>
        <u/>
        <sz val="11"/>
        <rFont val="Calibri"/>
        <family val="2"/>
        <charset val="238"/>
        <scheme val="minor"/>
      </rPr>
      <t>Dmuchawcowej</t>
    </r>
    <r>
      <rPr>
        <b/>
        <i/>
        <sz val="11"/>
        <rFont val="Calibri"/>
        <family val="2"/>
        <charset val="238"/>
        <scheme val="minor"/>
      </rPr>
      <t xml:space="preserve"> odc. Brzostowska - Dmuchawcowa 11 Dn 0,2 L ca 160 m, w ul. </t>
    </r>
    <r>
      <rPr>
        <b/>
        <i/>
        <u/>
        <sz val="11"/>
        <rFont val="Calibri"/>
        <family val="2"/>
        <charset val="238"/>
        <scheme val="minor"/>
      </rPr>
      <t>Porębskiej</t>
    </r>
    <r>
      <rPr>
        <b/>
        <i/>
        <sz val="11"/>
        <rFont val="Calibri"/>
        <family val="2"/>
        <charset val="238"/>
        <scheme val="minor"/>
      </rPr>
      <t xml:space="preserve"> Dn 0,2 L ca 160 m oraz w ul. </t>
    </r>
    <r>
      <rPr>
        <b/>
        <i/>
        <u/>
        <sz val="11"/>
        <rFont val="Calibri"/>
        <family val="2"/>
        <charset val="238"/>
        <scheme val="minor"/>
      </rPr>
      <t>Popradzkiej</t>
    </r>
    <r>
      <rPr>
        <b/>
        <i/>
        <sz val="11"/>
        <rFont val="Calibri"/>
        <family val="2"/>
        <charset val="238"/>
        <scheme val="minor"/>
      </rPr>
      <t xml:space="preserve"> odc. posesja 14 - posesja 3 Dn 0,2 L ca 285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</si>
  <si>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Jachowicza</t>
    </r>
    <r>
      <rPr>
        <b/>
        <i/>
        <sz val="11"/>
        <rFont val="Calibri"/>
        <family val="2"/>
        <charset val="238"/>
        <scheme val="minor"/>
      </rPr>
      <t xml:space="preserve"> odc.  Poezji - Werbeny Dn 0,3 L ca 610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</si>
  <si>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Kamieńskiego</t>
    </r>
    <r>
      <rPr>
        <b/>
        <i/>
        <sz val="11"/>
        <rFont val="Calibri"/>
        <family val="2"/>
        <charset val="238"/>
        <scheme val="minor"/>
      </rPr>
      <t xml:space="preserve"> odc. Włókiennicza - posesja 5,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</si>
  <si>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Kosodrzewiny - Trzebnicka Dn 0,2 L ca 300 m oraz w ul. </t>
    </r>
    <r>
      <rPr>
        <b/>
        <i/>
        <u/>
        <sz val="11"/>
        <rFont val="Calibri"/>
        <family val="2"/>
        <charset val="238"/>
        <scheme val="minor"/>
      </rPr>
      <t>Trzebnickiej</t>
    </r>
    <r>
      <rPr>
        <b/>
        <i/>
        <sz val="11"/>
        <rFont val="Calibri"/>
        <family val="2"/>
        <charset val="238"/>
        <scheme val="minor"/>
      </rPr>
      <t xml:space="preserve">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</si>
  <si>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Owocowej</t>
    </r>
    <r>
      <rPr>
        <b/>
        <i/>
        <sz val="11"/>
        <rFont val="Calibri"/>
        <family val="2"/>
        <charset val="238"/>
        <scheme val="minor"/>
      </rPr>
      <t xml:space="preserve"> odc. Patriotów - Włókiennicza, Dn 0,2 L ca 300 m oraz w ul. Derkaczy odc. posesja 41 - posesja 19 Dn 0,2 L ca 390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</si>
  <si>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Oleckiej</t>
    </r>
    <r>
      <rPr>
        <b/>
        <i/>
        <sz val="11"/>
        <rFont val="Calibri"/>
        <family val="2"/>
        <charset val="238"/>
        <scheme val="minor"/>
      </rPr>
      <t xml:space="preserve"> odc. Jachowicza - Włókiennicza, Dn 0,3 L ca 615 m, w ul.</t>
    </r>
    <r>
      <rPr>
        <b/>
        <i/>
        <u/>
        <sz val="11"/>
        <rFont val="Calibri"/>
        <family val="2"/>
        <charset val="238"/>
        <scheme val="minor"/>
      </rPr>
      <t xml:space="preserve"> Brzostowskiej</t>
    </r>
    <r>
      <rPr>
        <b/>
        <i/>
        <sz val="11"/>
        <rFont val="Calibri"/>
        <family val="2"/>
        <charset val="238"/>
        <scheme val="minor"/>
      </rPr>
      <t xml:space="preserve"> odc. Olecka  - posesja 9 L ca 100 m oraz w ul. </t>
    </r>
    <r>
      <rPr>
        <b/>
        <i/>
        <u/>
        <sz val="11"/>
        <rFont val="Calibri"/>
        <family val="2"/>
        <charset val="238"/>
        <scheme val="minor"/>
      </rPr>
      <t>Szymbarskiej</t>
    </r>
    <r>
      <rPr>
        <b/>
        <i/>
        <sz val="11"/>
        <rFont val="Calibri"/>
        <family val="2"/>
        <charset val="238"/>
        <scheme val="minor"/>
      </rPr>
      <t xml:space="preserve"> L ca 140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</si>
  <si>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Początkowej</t>
    </r>
    <r>
      <rPr>
        <b/>
        <i/>
        <sz val="11"/>
        <rFont val="Calibri"/>
        <family val="2"/>
        <charset val="238"/>
        <scheme val="minor"/>
      </rPr>
      <t xml:space="preserve"> odc. Olecka - Początkowa 1/7, Dn 0,2 L ca 220 m, w ul. </t>
    </r>
    <r>
      <rPr>
        <b/>
        <i/>
        <u/>
        <sz val="11"/>
        <rFont val="Calibri"/>
        <family val="2"/>
        <charset val="238"/>
        <scheme val="minor"/>
      </rPr>
      <t>Ratynieckiej</t>
    </r>
    <r>
      <rPr>
        <b/>
        <i/>
        <sz val="11"/>
        <rFont val="Calibri"/>
        <family val="2"/>
        <charset val="238"/>
        <scheme val="minor"/>
      </rPr>
      <t xml:space="preserve"> L ca 140 m oraz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Początkowa - posesja 41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</si>
  <si>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Olecka - Werbeny Dn 0,2 L ca 300 m, w ul. </t>
    </r>
    <r>
      <rPr>
        <b/>
        <i/>
        <u/>
        <sz val="11"/>
        <rFont val="Calibri"/>
        <family val="2"/>
        <charset val="238"/>
        <scheme val="minor"/>
      </rPr>
      <t>Żakowskiej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240 m oraz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Żakowska - Ziarnista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</si>
  <si>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Michalinki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300 m,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Michalinki - posesja 11 Dn 0,2 L ca 75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Michalinki - posesja 1/3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</si>
  <si>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Śpiewnej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310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posesja 7a - Owocowa L ca 290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posesja 43 - posesja 17/25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</si>
  <si>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Zapomnianej</t>
    </r>
    <r>
      <rPr>
        <b/>
        <i/>
        <sz val="11"/>
        <rFont val="Calibri"/>
        <family val="2"/>
        <charset val="238"/>
        <scheme val="minor"/>
      </rPr>
      <t xml:space="preserve"> odc. Początkowa - Jachowicza, Dn 0,2 L ca 485 m, w ul. </t>
    </r>
    <r>
      <rPr>
        <b/>
        <i/>
        <u/>
        <sz val="11"/>
        <rFont val="Calibri"/>
        <family val="2"/>
        <charset val="238"/>
        <scheme val="minor"/>
      </rPr>
      <t xml:space="preserve">Brzostowskiej </t>
    </r>
    <r>
      <rPr>
        <b/>
        <i/>
        <sz val="11"/>
        <rFont val="Calibri"/>
        <family val="2"/>
        <charset val="238"/>
        <scheme val="minor"/>
      </rPr>
      <t>odc. Zapomniana - Olecka L ca 100 m oraz w ul.</t>
    </r>
    <r>
      <rPr>
        <b/>
        <i/>
        <u/>
        <sz val="11"/>
        <rFont val="Calibri"/>
        <family val="2"/>
        <charset val="238"/>
        <scheme val="minor"/>
      </rPr>
      <t xml:space="preserve"> Początkowej </t>
    </r>
    <r>
      <rPr>
        <b/>
        <i/>
        <sz val="11"/>
        <rFont val="Calibri"/>
        <family val="2"/>
        <charset val="238"/>
        <scheme val="minor"/>
      </rPr>
      <t>odc. Zapomniana - posesja 20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</si>
  <si>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Początkowa, Dn 0,2 L ca 430 m oraz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Sztumskiej 21 - 21A</t>
    </r>
    <r>
      <rPr>
        <b/>
        <i/>
        <sz val="11"/>
        <rFont val="Calibri"/>
        <family val="2"/>
        <charset val="238"/>
        <scheme val="minor"/>
      </rPr>
      <t xml:space="preserve"> L ca 40 m</t>
    </r>
  </si>
  <si>
    <r>
      <t xml:space="preserve">Budowa pompowni ścieków  w rejonie ulicy Kobryńskiej (na dz. 13/1 obręb 3-13-03) wraz z przewodami tłocznymi L ca 352 m oraz kanalizacji ściekowej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planowana pompownia ścieków - kanał Nowa Ulga, w ul. </t>
    </r>
    <r>
      <rPr>
        <b/>
        <i/>
        <u/>
        <sz val="11"/>
        <rFont val="Calibri"/>
        <family val="2"/>
        <charset val="238"/>
        <scheme val="minor"/>
      </rPr>
      <t>Leśniczówka</t>
    </r>
    <r>
      <rPr>
        <b/>
        <i/>
        <sz val="11"/>
        <rFont val="Calibri"/>
        <family val="2"/>
        <charset val="238"/>
        <scheme val="minor"/>
      </rPr>
      <t xml:space="preserve"> odc. kanał Nowa Ulga - posesja nr 13 Dn 0,2 L ca 370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</si>
  <si>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Bychowska - posesja nr 7 Dn 0,2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</si>
  <si>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Mrówczej 141</t>
    </r>
    <r>
      <rPr>
        <b/>
        <i/>
        <sz val="11"/>
        <rFont val="Calibri"/>
        <family val="2"/>
        <charset val="238"/>
        <scheme val="minor"/>
      </rPr>
      <t xml:space="preserve"> Dn 0,2 L ca 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</si>
  <si>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Przylaszczkowej</t>
    </r>
    <r>
      <rPr>
        <b/>
        <i/>
        <sz val="11"/>
        <rFont val="Calibri"/>
        <family val="2"/>
        <charset val="238"/>
        <scheme val="minor"/>
      </rPr>
      <t xml:space="preserve"> odc. Poezji - posesja 50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</si>
  <si>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Osadniczej</t>
    </r>
    <r>
      <rPr>
        <b/>
        <i/>
        <sz val="11"/>
        <rFont val="Calibri"/>
        <family val="2"/>
        <charset val="238"/>
        <scheme val="minor"/>
      </rPr>
      <t xml:space="preserve"> odc. Mielecka - posesja 2 wraz z odcinkami sieci Dn 0,2 L ca 80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</si>
  <si>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Klimontowskiej 21E/2, 21R </t>
    </r>
    <r>
      <rPr>
        <b/>
        <i/>
        <sz val="11"/>
        <rFont val="Calibri"/>
        <family val="2"/>
        <charset val="238"/>
        <scheme val="minor"/>
      </rPr>
      <t xml:space="preserve">Dn 0,2 L ca 285 m oraz w ul. </t>
    </r>
    <r>
      <rPr>
        <b/>
        <i/>
        <u/>
        <sz val="11"/>
        <rFont val="Calibri"/>
        <family val="2"/>
        <charset val="238"/>
        <scheme val="minor"/>
      </rPr>
      <t>Zakładowej</t>
    </r>
    <r>
      <rPr>
        <b/>
        <i/>
        <sz val="11"/>
        <rFont val="Calibri"/>
        <family val="2"/>
        <charset val="238"/>
        <scheme val="minor"/>
      </rPr>
      <t xml:space="preserve"> odc. Wichrowa - Kanał Wawerski Dn 0,2 L ca 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</si>
  <si>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Strzygłowskiej</t>
    </r>
    <r>
      <rPr>
        <b/>
        <i/>
        <sz val="11"/>
        <rFont val="Calibri"/>
        <family val="2"/>
        <charset val="238"/>
        <scheme val="minor"/>
      </rPr>
      <t xml:space="preserve"> odc. Wał Miedzeszyński - Przewodowa Dn 0,6 L ca 750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</si>
  <si>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Jeziorowej 15A, 41A/43, 48/1, 49A, 67, 70 </t>
    </r>
    <r>
      <rPr>
        <b/>
        <i/>
        <sz val="11"/>
        <rFont val="Calibri"/>
        <family val="2"/>
        <charset val="238"/>
        <scheme val="minor"/>
      </rPr>
      <t xml:space="preserve">w ul. </t>
    </r>
    <r>
      <rPr>
        <b/>
        <i/>
        <u/>
        <sz val="11"/>
        <rFont val="Calibri"/>
        <family val="2"/>
        <charset val="238"/>
        <scheme val="minor"/>
      </rPr>
      <t>Kaszmirowej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na południe od ul. Kaszmirowej, odc. Jeziorowa - Chodzieska, w drogach dojazdowych do ul. </t>
    </r>
    <r>
      <rPr>
        <b/>
        <i/>
        <u/>
        <sz val="11"/>
        <rFont val="Calibri"/>
        <family val="2"/>
        <charset val="238"/>
        <scheme val="minor"/>
      </rPr>
      <t>Wał Miedzeszyński 414, 414A/414B</t>
    </r>
    <r>
      <rPr>
        <b/>
        <i/>
        <sz val="11"/>
        <rFont val="Calibri"/>
        <family val="2"/>
        <charset val="238"/>
        <scheme val="minor"/>
      </rPr>
      <t xml:space="preserve"> Dn 0,2 m L ca 3945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</si>
  <si>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171/173, 177, 206/208, 223/225, 227/229, 235/237B, 237, 253, 255A/257, 265/267, 268/270, 318/320 Dn 0,2</t>
    </r>
    <r>
      <rPr>
        <b/>
        <i/>
        <sz val="11"/>
        <rFont val="Calibri"/>
        <family val="2"/>
        <charset val="238"/>
        <scheme val="minor"/>
      </rPr>
      <t xml:space="preserve"> L ca 2850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</si>
  <si>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Kędzierzyńskiej</t>
    </r>
    <r>
      <rPr>
        <b/>
        <i/>
        <sz val="11"/>
        <rFont val="Calibri"/>
        <family val="2"/>
        <charset val="238"/>
        <scheme val="minor"/>
      </rPr>
      <t xml:space="preserve"> odc. Walcownicza - Frenkla Dn 0,2 L ca 130 m, w ul. </t>
    </r>
    <r>
      <rPr>
        <b/>
        <i/>
        <u/>
        <sz val="11"/>
        <rFont val="Calibri"/>
        <family val="2"/>
        <charset val="238"/>
        <scheme val="minor"/>
      </rPr>
      <t>Kronikarskiej</t>
    </r>
    <r>
      <rPr>
        <b/>
        <i/>
        <sz val="11"/>
        <rFont val="Calibri"/>
        <family val="2"/>
        <charset val="238"/>
        <scheme val="minor"/>
      </rPr>
      <t xml:space="preserve"> odc. Kędzierzyńska - Patriotów Dn 0,2 L ca 43 m oraz w ul. </t>
    </r>
    <r>
      <rPr>
        <b/>
        <i/>
        <u/>
        <sz val="11"/>
        <rFont val="Calibri"/>
        <family val="2"/>
        <charset val="238"/>
        <scheme val="minor"/>
      </rPr>
      <t>Firletki</t>
    </r>
    <r>
      <rPr>
        <b/>
        <i/>
        <sz val="11"/>
        <rFont val="Calibri"/>
        <family val="2"/>
        <charset val="238"/>
        <scheme val="minor"/>
      </rPr>
      <t xml:space="preserve"> odc. Patriotów - Bystrzycka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</si>
  <si>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Strzygłowskiej</t>
    </r>
    <r>
      <rPr>
        <b/>
        <i/>
        <sz val="11"/>
        <rFont val="Calibri"/>
        <family val="2"/>
        <charset val="238"/>
        <scheme val="minor"/>
      </rPr>
      <t xml:space="preserve"> odc. Wał Miedzeszyński - Rychnowska Dn 0,2 L ca 330 m oraz w ul. </t>
    </r>
    <r>
      <rPr>
        <b/>
        <i/>
        <u/>
        <sz val="11"/>
        <rFont val="Calibri"/>
        <family val="2"/>
        <charset val="238"/>
        <scheme val="minor"/>
      </rPr>
      <t>Rychnowskiej</t>
    </r>
    <r>
      <rPr>
        <b/>
        <i/>
        <sz val="11"/>
        <rFont val="Calibri"/>
        <family val="2"/>
        <charset val="238"/>
        <scheme val="minor"/>
      </rPr>
      <t xml:space="preserve"> odc. Strzygłowska - Rychnowska 15 Dn 0,2 L ca 555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</si>
  <si>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Juhasów</t>
    </r>
    <r>
      <rPr>
        <b/>
        <i/>
        <sz val="11"/>
        <rFont val="Calibri"/>
        <family val="2"/>
        <charset val="238"/>
        <scheme val="minor"/>
      </rPr>
      <t xml:space="preserve"> odc. Mrówcza - Borków Dn 0,8 L ca 965 m oraz w ul. </t>
    </r>
    <r>
      <rPr>
        <b/>
        <i/>
        <u/>
        <sz val="11"/>
        <rFont val="Calibri"/>
        <family val="2"/>
        <charset val="238"/>
        <scheme val="minor"/>
      </rPr>
      <t>Borków</t>
    </r>
    <r>
      <rPr>
        <b/>
        <i/>
        <sz val="11"/>
        <rFont val="Calibri"/>
        <family val="2"/>
        <charset val="238"/>
        <scheme val="minor"/>
      </rPr>
      <t xml:space="preserve"> odc. Trakt Lubelski - Juhasów, Dn 0,8 L ca 1200 m</t>
    </r>
  </si>
  <si>
    <r>
      <t xml:space="preserve">Budowa kanalizacji ogólnospławnej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Odeska - Juhasów Dn 0,4 L ca 330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</si>
  <si>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Juhasów - Króla Kazimierza Dn 0,8 L ca 605 m, w ul. </t>
    </r>
    <r>
      <rPr>
        <b/>
        <i/>
        <u/>
        <sz val="11"/>
        <rFont val="Calibri"/>
        <family val="2"/>
        <charset val="238"/>
        <scheme val="minor"/>
      </rPr>
      <t xml:space="preserve">Króla Kazimierza </t>
    </r>
    <r>
      <rPr>
        <b/>
        <i/>
        <sz val="11"/>
        <rFont val="Calibri"/>
        <family val="2"/>
        <charset val="238"/>
        <scheme val="minor"/>
      </rPr>
      <t>odc. Bajkowa - Mrówcza, Dn 0,8 L ca 378 m oraz odc. Bajkowa - Patriotów, Dn 0,6 L ca 395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</si>
  <si>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Króla Kazimierza - Wielostronna Dn 0,4 L ca 320 m, w ul. </t>
    </r>
    <r>
      <rPr>
        <b/>
        <i/>
        <u/>
        <sz val="11"/>
        <rFont val="Calibri"/>
        <family val="2"/>
        <charset val="238"/>
        <scheme val="minor"/>
      </rPr>
      <t>Klimatycznej</t>
    </r>
    <r>
      <rPr>
        <b/>
        <i/>
        <sz val="11"/>
        <rFont val="Calibri"/>
        <family val="2"/>
        <charset val="238"/>
        <scheme val="minor"/>
      </rPr>
      <t xml:space="preserve"> odc. Bajkowa - Mrówcza, Dn 0,2 L ca 260 m oraz w ul. </t>
    </r>
    <r>
      <rPr>
        <b/>
        <i/>
        <u/>
        <sz val="11"/>
        <rFont val="Calibri"/>
        <family val="2"/>
        <charset val="238"/>
        <scheme val="minor"/>
      </rPr>
      <t>Wielostronnej</t>
    </r>
    <r>
      <rPr>
        <b/>
        <i/>
        <sz val="11"/>
        <rFont val="Calibri"/>
        <family val="2"/>
        <charset val="238"/>
        <scheme val="minor"/>
      </rPr>
      <t xml:space="preserve"> odc. Glicynii - Mrówcza, Dn 0,2 L ca 360 m, w ul. </t>
    </r>
    <r>
      <rPr>
        <b/>
        <i/>
        <u/>
        <sz val="11"/>
        <rFont val="Calibri"/>
        <family val="2"/>
        <charset val="238"/>
        <scheme val="minor"/>
      </rPr>
      <t>Bajkowej</t>
    </r>
    <r>
      <rPr>
        <b/>
        <i/>
        <sz val="11"/>
        <rFont val="Calibri"/>
        <family val="2"/>
        <charset val="238"/>
        <scheme val="minor"/>
      </rPr>
      <t xml:space="preserve"> odc. Króla Kazimierza - Klimatyczna Dn 0,2 L ca 128 m, odc. Wielostronna - Klimatyczna Dn 0,2 L ca 128 m oraz </t>
    </r>
    <r>
      <rPr>
        <b/>
        <i/>
        <u/>
        <sz val="11"/>
        <rFont val="Calibri"/>
        <family val="2"/>
        <charset val="238"/>
        <scheme val="minor"/>
      </rPr>
      <t>w drodze dojazdowej do ul. Klimatycznej 8/10</t>
    </r>
    <r>
      <rPr>
        <b/>
        <i/>
        <sz val="11"/>
        <rFont val="Calibri"/>
        <family val="2"/>
        <charset val="238"/>
        <scheme val="minor"/>
      </rPr>
      <t xml:space="preserve"> Dn 0,2 L ca 128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</si>
  <si>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Jeżynowej</t>
    </r>
    <r>
      <rPr>
        <b/>
        <i/>
        <sz val="11"/>
        <rFont val="Calibri"/>
        <family val="2"/>
        <charset val="238"/>
        <scheme val="minor"/>
      </rPr>
      <t xml:space="preserve"> odc. Jeżynowa 3 - Patriotów Dn 0,2 L ca 240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Zwoleńska - Odeska Dn 0,2 L ca 540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</si>
  <si>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Odeskiej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290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</si>
  <si>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Olchy - Czołgistów, Dn 0,2 L ca 685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</si>
  <si>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Czołgistów </t>
    </r>
    <r>
      <rPr>
        <b/>
        <i/>
        <sz val="11"/>
        <rFont val="Calibri"/>
        <family val="2"/>
        <charset val="238"/>
        <scheme val="minor"/>
      </rPr>
      <t xml:space="preserve">odc. Izbicka - Wolęcińska, Dn 0,3 L ca 1350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</si>
  <si>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Serdecznej</t>
    </r>
    <r>
      <rPr>
        <b/>
        <i/>
        <sz val="11"/>
        <rFont val="Calibri"/>
        <family val="2"/>
        <charset val="238"/>
        <scheme val="minor"/>
      </rPr>
      <t xml:space="preserve"> odc. Izbicka - Wilgi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</si>
  <si>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Zimowej</t>
    </r>
    <r>
      <rPr>
        <b/>
        <i/>
        <sz val="11"/>
        <rFont val="Calibri"/>
        <family val="2"/>
        <charset val="238"/>
        <scheme val="minor"/>
      </rPr>
      <t xml:space="preserve"> odc. Izbicka - Wilgi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</si>
  <si>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Jontka</t>
    </r>
    <r>
      <rPr>
        <b/>
        <i/>
        <sz val="11"/>
        <rFont val="Calibri"/>
        <family val="2"/>
        <charset val="238"/>
        <scheme val="minor"/>
      </rPr>
      <t xml:space="preserve"> odc. Izbicka - Wilgi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</si>
  <si>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Papierowej</t>
    </r>
    <r>
      <rPr>
        <b/>
        <i/>
        <sz val="11"/>
        <rFont val="Calibri"/>
        <family val="2"/>
        <charset val="238"/>
        <scheme val="minor"/>
      </rPr>
      <t xml:space="preserve"> odc. Sęczkowa - Poprawna Dn 0,4 L ca 415 m, </t>
    </r>
    <r>
      <rPr>
        <b/>
        <i/>
        <u/>
        <sz val="11"/>
        <rFont val="Calibri"/>
        <family val="2"/>
        <charset val="238"/>
        <scheme val="minor"/>
      </rPr>
      <t>Zabielskiej</t>
    </r>
    <r>
      <rPr>
        <b/>
        <i/>
        <sz val="11"/>
        <rFont val="Calibri"/>
        <family val="2"/>
        <charset val="238"/>
        <scheme val="minor"/>
      </rPr>
      <t xml:space="preserve"> odc. Papierowa - ost. przyłącze, Dn 0,3/0,4 L ca 450 m, </t>
    </r>
    <r>
      <rPr>
        <b/>
        <i/>
        <u/>
        <sz val="11"/>
        <rFont val="Calibri"/>
        <family val="2"/>
        <charset val="238"/>
        <scheme val="minor"/>
      </rPr>
      <t xml:space="preserve">Poprawnej </t>
    </r>
    <r>
      <rPr>
        <b/>
        <i/>
        <sz val="11"/>
        <rFont val="Calibri"/>
        <family val="2"/>
        <charset val="238"/>
        <scheme val="minor"/>
      </rPr>
      <t>odc. Kadetów - Papierowa Dn 0,3 L ca 570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</si>
  <si>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Zabielskiej 1/3, 9, 13/15, 16-16B, 23, 30, 42/44,</t>
    </r>
    <r>
      <rPr>
        <b/>
        <i/>
        <sz val="11"/>
        <rFont val="Calibri"/>
        <family val="2"/>
        <charset val="238"/>
        <scheme val="minor"/>
      </rPr>
      <t xml:space="preserve"> Dn 0,2 L ca 950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</si>
  <si>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Poprawnej 4, 10, 14/12, 16/16T, 18, 27, 27/29, 30B/30E, 32, 38/40, 39/41, 43, 44/46, 46/48,</t>
    </r>
    <r>
      <rPr>
        <b/>
        <i/>
        <sz val="11"/>
        <rFont val="Calibri"/>
        <family val="2"/>
        <charset val="238"/>
        <scheme val="minor"/>
      </rPr>
      <t xml:space="preserve"> Dn 0,2 L ca 3210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</si>
  <si>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474, 480A, 488/490A, 494, 504/A/506, 506/508 </t>
    </r>
    <r>
      <rPr>
        <b/>
        <i/>
        <sz val="11"/>
        <rFont val="Calibri"/>
        <family val="2"/>
        <charset val="238"/>
        <scheme val="minor"/>
      </rPr>
      <t>do ul. Zabielskiej Dn 0,2/0,3 L ca 865m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</si>
  <si>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464-504A</t>
    </r>
    <r>
      <rPr>
        <b/>
        <i/>
        <sz val="11"/>
        <rFont val="Calibri"/>
        <family val="2"/>
        <charset val="238"/>
        <scheme val="minor"/>
      </rPr>
      <t xml:space="preserve"> Dn 0,2/0,3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</si>
  <si>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 xml:space="preserve">odc. posesja 504A/506 do posesji 516 wraz z odcinkami sieci DN 0,2 L ca 135 m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464-466,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</si>
  <si>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Łabędzia</t>
    </r>
    <r>
      <rPr>
        <b/>
        <i/>
        <sz val="11"/>
        <rFont val="Calibri"/>
        <family val="2"/>
        <charset val="238"/>
        <scheme val="minor"/>
      </rPr>
      <t xml:space="preserve"> odc. Trakt Napoleoński - Patriotów, Dn 0,2 L ca 985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</si>
  <si>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Ezopa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</si>
  <si>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Wolęcińska - Planetowa Dn 0,25/0,3 L ca 680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</si>
  <si>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Patriotów - Trakt  Napoleoński 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</si>
  <si>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Sobierajskiej</t>
    </r>
    <r>
      <rPr>
        <b/>
        <i/>
        <sz val="11"/>
        <rFont val="Calibri"/>
        <family val="2"/>
        <charset val="238"/>
        <scheme val="minor"/>
      </rPr>
      <t xml:space="preserve"> odc. Planetowa - Sobierajska 15, odc. Łabędzia - Sobierajska 21A, odc. Ezopa - Sobierajska 28, Dn 0,2 L ca 390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</si>
  <si>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odc. Planetowa - Pajęcza Dn 0,2 L ca 185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</si>
  <si>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odc. Pajęcza - Wolęcińska Dn 0,2 L ca 475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</si>
  <si>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1085 m, w ul. </t>
    </r>
    <r>
      <rPr>
        <b/>
        <i/>
        <u/>
        <sz val="11"/>
        <rFont val="Calibri"/>
        <family val="2"/>
        <charset val="238"/>
        <scheme val="minor"/>
      </rPr>
      <t>Przyleśnej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4 Dn 0,2 L ca 370 m,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65 Dn 0,2 L ca 220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</si>
  <si>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1150 m 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</si>
  <si>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Zbójnogórskiej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0,2 L ca 1185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</si>
  <si>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Osterwy</t>
    </r>
    <r>
      <rPr>
        <b/>
        <i/>
        <sz val="11"/>
        <rFont val="Calibri"/>
        <family val="2"/>
        <charset val="238"/>
        <scheme val="minor"/>
      </rPr>
      <t xml:space="preserve"> odc. Planetowa - Zbójnogórska Dn 0,2 L ca 256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</si>
  <si>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Ezopa 53A/57</t>
    </r>
    <r>
      <rPr>
        <b/>
        <i/>
        <sz val="11"/>
        <rFont val="Calibri"/>
        <family val="2"/>
        <charset val="238"/>
        <scheme val="minor"/>
      </rPr>
      <t>, Dn 0,2 L ca 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</si>
  <si>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Patriotów 194 A</t>
    </r>
    <r>
      <rPr>
        <b/>
        <i/>
        <sz val="11"/>
        <rFont val="Calibri"/>
        <family val="2"/>
        <charset val="238"/>
        <scheme val="minor"/>
      </rPr>
      <t>,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</si>
  <si>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15B,</t>
    </r>
    <r>
      <rPr>
        <b/>
        <i/>
        <sz val="11"/>
        <rFont val="Calibri"/>
        <family val="2"/>
        <charset val="238"/>
        <scheme val="minor"/>
      </rPr>
      <t xml:space="preserve"> Dn 0,2 L ca 105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</si>
  <si>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18B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</si>
  <si>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Sobierajskiej 8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Osterwy 29A</t>
    </r>
    <r>
      <rPr>
        <b/>
        <i/>
        <sz val="11"/>
        <rFont val="Calibri"/>
        <family val="2"/>
        <charset val="238"/>
        <scheme val="minor"/>
      </rPr>
      <t>, Dn 0,2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</si>
  <si>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5</t>
    </r>
    <r>
      <rPr>
        <b/>
        <i/>
        <sz val="11"/>
        <rFont val="Calibri"/>
        <family val="2"/>
        <charset val="238"/>
        <scheme val="minor"/>
      </rPr>
      <t>,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</si>
  <si>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6B</t>
    </r>
    <r>
      <rPr>
        <b/>
        <i/>
        <sz val="11"/>
        <rFont val="Calibri"/>
        <family val="2"/>
        <charset val="238"/>
        <scheme val="minor"/>
      </rPr>
      <t>, Dn 0,2 L ca 205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</si>
  <si>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11/13</t>
    </r>
    <r>
      <rPr>
        <b/>
        <i/>
        <sz val="11"/>
        <rFont val="Calibri"/>
        <family val="2"/>
        <charset val="238"/>
        <scheme val="minor"/>
      </rPr>
      <t>, Dn 0,2 L ca 140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</si>
  <si>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Warsztatowej 12/14,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</si>
  <si>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18/20</t>
    </r>
    <r>
      <rPr>
        <b/>
        <i/>
        <sz val="11"/>
        <rFont val="Calibri"/>
        <family val="2"/>
        <charset val="238"/>
        <scheme val="minor"/>
      </rPr>
      <t>,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</si>
  <si>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22/22A/24,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</si>
  <si>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Lipkowskiej 48/50B</t>
    </r>
    <r>
      <rPr>
        <b/>
        <i/>
        <sz val="11"/>
        <rFont val="Calibri"/>
        <family val="2"/>
        <charset val="238"/>
        <scheme val="minor"/>
      </rPr>
      <t>,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</si>
  <si>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Alpejskiej 40-40A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</si>
  <si>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82</t>
    </r>
    <r>
      <rPr>
        <b/>
        <i/>
        <sz val="11"/>
        <rFont val="Calibri"/>
        <family val="2"/>
        <charset val="238"/>
        <scheme val="minor"/>
      </rPr>
      <t xml:space="preserve"> Dn 0,2 L ca 125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</si>
  <si>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Zwoleńskiej 94/92 N,</t>
    </r>
    <r>
      <rPr>
        <b/>
        <i/>
        <sz val="11"/>
        <rFont val="Calibri"/>
        <family val="2"/>
        <charset val="238"/>
        <scheme val="minor"/>
      </rPr>
      <t xml:space="preserve"> Dn 0,2 L ca 400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</si>
  <si>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Zwoleńskiej 104/106 </t>
    </r>
    <r>
      <rPr>
        <b/>
        <i/>
        <sz val="11"/>
        <rFont val="Calibri"/>
        <family val="2"/>
        <charset val="238"/>
        <scheme val="minor"/>
      </rPr>
      <t>do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nr 104 L oraz </t>
    </r>
    <r>
      <rPr>
        <b/>
        <i/>
        <u/>
        <sz val="11"/>
        <rFont val="Calibri"/>
        <family val="2"/>
        <charset val="238"/>
        <scheme val="minor"/>
      </rPr>
      <t xml:space="preserve">100A/102 </t>
    </r>
    <r>
      <rPr>
        <b/>
        <i/>
        <sz val="11"/>
        <rFont val="Calibri"/>
        <family val="2"/>
        <charset val="238"/>
        <scheme val="minor"/>
      </rPr>
      <t>do nr 102 R Dn 0,2 L ca 895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</si>
  <si>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nr 305 A-E</t>
    </r>
    <r>
      <rPr>
        <b/>
        <i/>
        <sz val="11"/>
        <rFont val="Calibri"/>
        <family val="2"/>
        <charset val="238"/>
        <scheme val="minor"/>
      </rPr>
      <t xml:space="preserve"> Dn 0,2 L ca 155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</si>
  <si>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posesja nr 3 - Strzygłowska Dn 0,2/0,3 L ca 453 m</t>
    </r>
  </si>
  <si>
    <r>
      <t xml:space="preserve">Budowa kanalizacji ściekowej w ul.  ul. </t>
    </r>
    <r>
      <rPr>
        <b/>
        <i/>
        <u/>
        <sz val="11"/>
        <rFont val="Calibri"/>
        <family val="2"/>
        <charset val="238"/>
        <scheme val="minor"/>
      </rPr>
      <t>Dzięcioła</t>
    </r>
    <r>
      <rPr>
        <b/>
        <i/>
        <sz val="11"/>
        <rFont val="Calibri"/>
        <family val="2"/>
        <charset val="238"/>
        <scheme val="minor"/>
      </rPr>
      <t xml:space="preserve"> odc. Przewodowa - posesja nr 7 Dn 0,2 L ca 390 m, odc. posesja nr 5 - Rosiczki Dn 0,2 L ca 121 m oraz w ul. </t>
    </r>
    <r>
      <rPr>
        <b/>
        <i/>
        <u/>
        <sz val="11"/>
        <rFont val="Calibri"/>
        <family val="2"/>
        <charset val="238"/>
        <scheme val="minor"/>
      </rPr>
      <t>Rosiczki</t>
    </r>
    <r>
      <rPr>
        <b/>
        <i/>
        <sz val="11"/>
        <rFont val="Calibri"/>
        <family val="2"/>
        <charset val="238"/>
        <scheme val="minor"/>
      </rPr>
      <t xml:space="preserve"> odc. Dzięcioła - dz. nr ew. 44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</si>
  <si>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Bielika - posesja nr 34 Dn 0,2 L ca 284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</si>
  <si>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Pod Brzozami</t>
    </r>
    <r>
      <rPr>
        <b/>
        <i/>
        <sz val="11"/>
        <rFont val="Calibri"/>
        <family val="2"/>
        <charset val="238"/>
        <scheme val="minor"/>
      </rPr>
      <t xml:space="preserve"> odc. Wał Miedzeszyński nr 422 - Pod Brzozami nr 88 Dn 0,2 L ca 545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</si>
  <si>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420</t>
    </r>
    <r>
      <rPr>
        <b/>
        <i/>
        <sz val="11"/>
        <rFont val="Calibri"/>
        <family val="2"/>
        <charset val="238"/>
        <scheme val="minor"/>
      </rPr>
      <t xml:space="preserve"> wraz z odcinkami sieci Dn 0,2/0,3 L ca 745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</si>
  <si>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Ligustrowej 21, 23, 25</t>
    </r>
    <r>
      <rPr>
        <b/>
        <i/>
        <sz val="11"/>
        <rFont val="Calibri"/>
        <family val="2"/>
        <charset val="238"/>
        <scheme val="minor"/>
      </rPr>
      <t xml:space="preserve">, Dn 0,2 L ca 240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</si>
  <si>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72</t>
    </r>
    <r>
      <rPr>
        <b/>
        <i/>
        <sz val="11"/>
        <rFont val="Calibri"/>
        <family val="2"/>
        <charset val="238"/>
        <scheme val="minor"/>
      </rPr>
      <t xml:space="preserve"> Dn 0,2 L ca 155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</si>
  <si>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Sęczkowej 78 </t>
    </r>
    <r>
      <rPr>
        <b/>
        <i/>
        <sz val="11"/>
        <rFont val="Calibri"/>
        <family val="2"/>
        <charset val="238"/>
        <scheme val="minor"/>
      </rPr>
      <t>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</si>
  <si>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Żwanowieckiej</t>
    </r>
    <r>
      <rPr>
        <b/>
        <i/>
        <sz val="11"/>
        <rFont val="Calibri"/>
        <family val="2"/>
        <charset val="238"/>
        <scheme val="minor"/>
      </rPr>
      <t xml:space="preserve"> odc. Agrestowa - Lawinowa Dn 0,2 L ca 295 m, odc. Popiołów  - Agrestowa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</si>
  <si>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Kajki 3</t>
    </r>
    <r>
      <rPr>
        <b/>
        <i/>
        <sz val="11"/>
        <rFont val="Calibri"/>
        <family val="2"/>
        <charset val="238"/>
        <scheme val="minor"/>
      </rPr>
      <t xml:space="preserve"> odc. XII Poprzecznej do rej. pos. Kajki 3, Dn 0,2 L ca 90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</si>
  <si>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XI Poprzecznej</t>
    </r>
    <r>
      <rPr>
        <b/>
        <i/>
        <sz val="11"/>
        <rFont val="Calibri"/>
        <family val="2"/>
        <charset val="238"/>
        <scheme val="minor"/>
      </rPr>
      <t xml:space="preserve"> odc. Rzeźbiarska -Szpotańskiego wys. dz. 25/1, Dn 0,2 L ca 89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</si>
  <si>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Kajki - posesja nr 52,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</si>
  <si>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Korkowa - dz. ew. nr 11 obręb 3-07-26 Dn 0,2 L ca 180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</si>
  <si>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Rogatkowej 4</t>
    </r>
    <r>
      <rPr>
        <b/>
        <i/>
        <sz val="11"/>
        <rFont val="Calibri"/>
        <family val="2"/>
        <charset val="238"/>
        <scheme val="minor"/>
      </rPr>
      <t>, Dn 0,2 L ca 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</si>
  <si>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Dychowskiej</t>
    </r>
    <r>
      <rPr>
        <b/>
        <i/>
        <sz val="11"/>
        <rFont val="Calibri"/>
        <family val="2"/>
        <charset val="238"/>
        <scheme val="minor"/>
      </rPr>
      <t xml:space="preserve"> odc. Trakt Lubelski - ost. przył. kan. w ul. Dychowskiej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</si>
  <si>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Arniki</t>
    </r>
    <r>
      <rPr>
        <b/>
        <i/>
        <sz val="11"/>
        <rFont val="Calibri"/>
        <family val="2"/>
        <charset val="238"/>
        <scheme val="minor"/>
      </rPr>
      <t xml:space="preserve"> odc. Patriotów - Arniki 32 Dn 0,2 L ca 360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</si>
  <si>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Szumnej</t>
    </r>
    <r>
      <rPr>
        <b/>
        <i/>
        <sz val="11"/>
        <rFont val="Calibri"/>
        <family val="2"/>
        <charset val="238"/>
        <scheme val="minor"/>
      </rPr>
      <t xml:space="preserve"> odc. Kalinowska 2 - posesja nr 20 Dn 0,2 L ca 170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</si>
  <si>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Trakt Lubelski 283/285, 289/291, 295/297, 301, 317/319, 328/330, 329/331, 333/335, 335/337 Dn 0,2 </t>
    </r>
    <r>
      <rPr>
        <b/>
        <i/>
        <sz val="11"/>
        <rFont val="Calibri"/>
        <family val="2"/>
        <charset val="238"/>
        <scheme val="minor"/>
      </rPr>
      <t xml:space="preserve"> L ca 1161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</si>
  <si>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Wapiennej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Gajowej</t>
    </r>
    <r>
      <rPr>
        <b/>
        <i/>
        <sz val="11"/>
        <rFont val="Calibri"/>
        <family val="2"/>
        <charset val="238"/>
        <scheme val="minor"/>
      </rPr>
      <t xml:space="preserve"> odc. Osadnicza - Paczkowska Dn 0,2 L ca 620 m oraz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posesja 17 - Wapienna Dn 0,2 L ca 110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</si>
  <si>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Mydlarska - Wapienna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</si>
  <si>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Wapiennej</t>
    </r>
    <r>
      <rPr>
        <b/>
        <i/>
        <sz val="11"/>
        <rFont val="Calibri"/>
        <family val="2"/>
        <charset val="238"/>
        <scheme val="minor"/>
      </rPr>
      <t xml:space="preserve"> 2, Dn 0,2 L ca 90 m wraz z odcinkami sieci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</si>
  <si>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Snopowej</t>
    </r>
    <r>
      <rPr>
        <b/>
        <i/>
        <sz val="11"/>
        <rFont val="Calibri"/>
        <family val="2"/>
        <charset val="238"/>
        <scheme val="minor"/>
      </rPr>
      <t xml:space="preserve"> odc. Mydlarska - Węglarska Dn 0,2 L ca 110 m oraz w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odc. posesja nr 76 - nr 33A Dn 0,2 L ca 280 m oraz w drodze dojazdowej do ul. </t>
    </r>
    <r>
      <rPr>
        <b/>
        <i/>
        <u/>
        <sz val="11"/>
        <rFont val="Calibri"/>
        <family val="2"/>
        <charset val="238"/>
        <scheme val="minor"/>
      </rPr>
      <t>Węglarskiej</t>
    </r>
    <r>
      <rPr>
        <b/>
        <i/>
        <sz val="11"/>
        <rFont val="Calibri"/>
        <family val="2"/>
        <charset val="238"/>
        <scheme val="minor"/>
      </rPr>
      <t xml:space="preserve"> 34 i 38 Dn 0,2 L ca 125 m wraz z odcinkami sieci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</si>
  <si>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Chorzowskiej</t>
    </r>
    <r>
      <rPr>
        <b/>
        <i/>
        <sz val="11"/>
        <rFont val="Calibri"/>
        <family val="2"/>
        <charset val="238"/>
        <scheme val="minor"/>
      </rPr>
      <t xml:space="preserve"> odc. Paczkowska - Piechurów Dn 0,2 L ca 280 m wraz z odcinkami sieci</t>
    </r>
  </si>
  <si>
    <r>
      <t xml:space="preserve">Budowa pompowni ścieków P1 "Falenica" posadowionej na dz.ew. nr 78/2, 78/3 z obrębu 3-12-79 przy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 wydajności 7 dm3/s, kanałów tłocznych 2 x Dz 100 L ca 35 m w ul. </t>
    </r>
    <r>
      <rPr>
        <b/>
        <i/>
        <u/>
        <sz val="11"/>
        <rFont val="Calibri"/>
        <family val="2"/>
        <charset val="238"/>
        <scheme val="minor"/>
      </rPr>
      <t>Małowiejskiej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</si>
  <si>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Patriotów - Włókiennicza, Dn 0,2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</si>
  <si>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Jagienki - Bysławska Dn 0,2 L ca 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</si>
  <si>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Ciepielowska - posesja nr 73 Dn 0,2 L ca 225 m oraz w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odc. pompownia P1 - posesja nr 59A,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</si>
  <si>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posesja nr 75 - posesja nr 79 Dn 0,2 L ca 75 m, w drodze dojazdowej do ul. </t>
    </r>
    <r>
      <rPr>
        <b/>
        <i/>
        <u/>
        <sz val="11"/>
        <rFont val="Calibri"/>
        <family val="2"/>
        <charset val="238"/>
        <scheme val="minor"/>
      </rPr>
      <t>Derkaczy i Włókienniczej 73A</t>
    </r>
    <r>
      <rPr>
        <b/>
        <i/>
        <sz val="11"/>
        <rFont val="Calibri"/>
        <family val="2"/>
        <charset val="238"/>
        <scheme val="minor"/>
      </rPr>
      <t xml:space="preserve"> Dn 0,2 L ca 160 m, w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Małowiejska - posesja nr 77A Dn 0,2 L ca 160 m oraz w ul. </t>
    </r>
    <r>
      <rPr>
        <b/>
        <i/>
        <u/>
        <sz val="11"/>
        <rFont val="Calibri"/>
        <family val="2"/>
        <charset val="238"/>
        <scheme val="minor"/>
      </rPr>
      <t>Małowiejskiej</t>
    </r>
    <r>
      <rPr>
        <b/>
        <i/>
        <sz val="11"/>
        <rFont val="Calibri"/>
        <family val="2"/>
        <charset val="238"/>
        <scheme val="minor"/>
      </rPr>
      <t xml:space="preserve"> odc. Mozaikowa - pompownia P1,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</si>
  <si>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Malczycka</t>
    </r>
    <r>
      <rPr>
        <b/>
        <i/>
        <sz val="11"/>
        <rFont val="Calibri"/>
        <family val="2"/>
        <charset val="238"/>
        <scheme val="minor"/>
      </rPr>
      <t xml:space="preserve"> odc. Ciepielowska - Halna Dn 0,2 L ca 325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</si>
  <si>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Ciepielowskiej</t>
    </r>
    <r>
      <rPr>
        <b/>
        <i/>
        <sz val="11"/>
        <rFont val="Calibri"/>
        <family val="2"/>
        <charset val="238"/>
        <scheme val="minor"/>
      </rPr>
      <t xml:space="preserve"> odc. Włókiennicza - posesja nr 16  L ca 65 m oraz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Ciepielowska - Małowiejska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</si>
  <si>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Prasowa - Ciepielowska Dn 0,2 L ca 420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</si>
  <si>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Halnej</t>
    </r>
    <r>
      <rPr>
        <b/>
        <i/>
        <sz val="11"/>
        <rFont val="Calibri"/>
        <family val="2"/>
        <charset val="238"/>
        <scheme val="minor"/>
      </rPr>
      <t xml:space="preserve"> odc. XXV LO (posesja 20)  - Patriotów Dn 0,2 L ca 375 m, w ul. </t>
    </r>
    <r>
      <rPr>
        <b/>
        <i/>
        <u/>
        <sz val="11"/>
        <rFont val="Calibri"/>
        <family val="2"/>
        <charset val="238"/>
        <scheme val="minor"/>
      </rPr>
      <t>Włókienniczej</t>
    </r>
    <r>
      <rPr>
        <b/>
        <i/>
        <sz val="11"/>
        <rFont val="Calibri"/>
        <family val="2"/>
        <charset val="238"/>
        <scheme val="minor"/>
      </rPr>
      <t xml:space="preserve"> odc. Prasowa - posesja 94 Dn 0,2 L ca 60 m,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Włókienniczej 94-98 </t>
    </r>
    <r>
      <rPr>
        <b/>
        <i/>
        <sz val="11"/>
        <rFont val="Calibri"/>
        <family val="2"/>
        <charset val="238"/>
        <scheme val="minor"/>
      </rPr>
      <t xml:space="preserve">Dn 0,2 L ca 65 m oraz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Prasowa - posesja nr 80 Dn 0,2 L ca 80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</si>
  <si>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Brodnicka - posesja 16 Dn 0,2 L ca 535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</si>
  <si>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Brodnickiej</t>
    </r>
    <r>
      <rPr>
        <b/>
        <i/>
        <sz val="11"/>
        <rFont val="Calibri"/>
        <family val="2"/>
        <charset val="238"/>
        <scheme val="minor"/>
      </rPr>
      <t xml:space="preserve"> odc. Patriotów - Mozaikowa Dn 0,2 L ca 385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</si>
  <si>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Prasowej</t>
    </r>
    <r>
      <rPr>
        <b/>
        <i/>
        <sz val="11"/>
        <rFont val="Calibri"/>
        <family val="2"/>
        <charset val="238"/>
        <scheme val="minor"/>
      </rPr>
      <t xml:space="preserve"> odc. Mozaikowa - Patriotów Dn 0,2 L ca 340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</si>
  <si>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Deptak</t>
    </r>
    <r>
      <rPr>
        <b/>
        <i/>
        <sz val="11"/>
        <rFont val="Calibri"/>
        <family val="2"/>
        <charset val="238"/>
        <scheme val="minor"/>
      </rPr>
      <t xml:space="preserve"> odc. Patriotów - Mozaikowa Dn 0,2 L ca 430 m oraz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Deptak - Brodnicka Dn 0,2 L ca 115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</si>
  <si>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XII Poprzecznej </t>
    </r>
    <r>
      <rPr>
        <b/>
        <i/>
        <sz val="11"/>
        <rFont val="Calibri"/>
        <family val="2"/>
        <charset val="238"/>
        <scheme val="minor"/>
      </rPr>
      <t>odc. Rzeźbiarska - posesja nr 7 Dn 0,2 L ca 135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</si>
  <si>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 IX Poprzeczna - ost. przykanalik na południe w ul. Kosynierów Dn 0,2 L ca 383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</si>
  <si>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IX Poprzecznej</t>
    </r>
    <r>
      <rPr>
        <b/>
        <i/>
        <sz val="11"/>
        <rFont val="Calibri"/>
        <family val="2"/>
        <charset val="238"/>
        <scheme val="minor"/>
      </rPr>
      <t xml:space="preserve"> odc. posesja nr 28 - Kosynierów, Dn 0,2 L ca 57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</si>
  <si>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Floksów</t>
    </r>
    <r>
      <rPr>
        <b/>
        <i/>
        <sz val="11"/>
        <rFont val="Calibri"/>
        <family val="2"/>
        <charset val="238"/>
        <scheme val="minor"/>
      </rPr>
      <t xml:space="preserve"> odc. Pielęgniarek - na wschód i na zachód Dn 0,2 L ca 130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</si>
  <si>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Żwanowieckiej 30, 44</t>
    </r>
    <r>
      <rPr>
        <b/>
        <i/>
        <sz val="11"/>
        <rFont val="Calibri"/>
        <family val="2"/>
        <charset val="238"/>
        <scheme val="minor"/>
      </rPr>
      <t xml:space="preserve"> Dn 0,2 L ca 225 m 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</si>
  <si>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Osterwy 38</t>
    </r>
    <r>
      <rPr>
        <b/>
        <i/>
        <sz val="11"/>
        <rFont val="Calibri"/>
        <family val="2"/>
        <charset val="238"/>
        <scheme val="minor"/>
      </rPr>
      <t>,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</si>
  <si>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Osterwy 39C</t>
    </r>
    <r>
      <rPr>
        <b/>
        <i/>
        <sz val="11"/>
        <rFont val="Calibri"/>
        <family val="2"/>
        <charset val="238"/>
        <scheme val="minor"/>
      </rPr>
      <t>, Dn 0,2 L ca 75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</si>
  <si>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26/28</t>
    </r>
    <r>
      <rPr>
        <b/>
        <i/>
        <sz val="11"/>
        <rFont val="Calibri"/>
        <family val="2"/>
        <charset val="238"/>
        <scheme val="minor"/>
      </rPr>
      <t xml:space="preserve"> Dn 0,2 L ca 380 m</t>
    </r>
  </si>
  <si>
    <r>
      <t xml:space="preserve">Budowa kanalizacji w drodze dojazdowej do ul. </t>
    </r>
    <r>
      <rPr>
        <b/>
        <i/>
        <u/>
        <sz val="11"/>
        <rFont val="Calibri"/>
        <family val="2"/>
        <charset val="238"/>
        <scheme val="minor"/>
      </rPr>
      <t>Wiązanej 8/10</t>
    </r>
    <r>
      <rPr>
        <b/>
        <i/>
        <sz val="11"/>
        <rFont val="Calibri"/>
        <family val="2"/>
        <charset val="238"/>
        <scheme val="minor"/>
      </rPr>
      <t xml:space="preserve"> wraz z odcinkami sieci Dn 0,2 L ca 350 m</t>
    </r>
  </si>
  <si>
    <r>
      <t xml:space="preserve">Budowa kanalizacji w drodze dojazdowej do ul. </t>
    </r>
    <r>
      <rPr>
        <b/>
        <i/>
        <u/>
        <sz val="11"/>
        <rFont val="Calibri"/>
        <family val="2"/>
        <charset val="238"/>
        <scheme val="minor"/>
      </rPr>
      <t>Wiązanej 11/15</t>
    </r>
    <r>
      <rPr>
        <b/>
        <i/>
        <sz val="11"/>
        <rFont val="Calibri"/>
        <family val="2"/>
        <charset val="238"/>
        <scheme val="minor"/>
      </rPr>
      <t xml:space="preserve"> Dn 0,2 L ca 232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</si>
  <si>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Kłodzkiej 24B</t>
    </r>
    <r>
      <rPr>
        <b/>
        <i/>
        <sz val="11"/>
        <rFont val="Calibri"/>
        <family val="2"/>
        <charset val="238"/>
        <scheme val="minor"/>
      </rPr>
      <t xml:space="preserve"> Dn 0,2 L ca 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</si>
  <si>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Edisona</t>
    </r>
    <r>
      <rPr>
        <b/>
        <i/>
        <sz val="11"/>
        <rFont val="Calibri"/>
        <family val="2"/>
        <charset val="238"/>
        <scheme val="minor"/>
      </rPr>
      <t xml:space="preserve"> odc. Płowiecka - Hermanowska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</si>
  <si>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Wisienki</t>
    </r>
    <r>
      <rPr>
        <b/>
        <i/>
        <sz val="11"/>
        <rFont val="Calibri"/>
        <family val="2"/>
        <charset val="238"/>
        <scheme val="minor"/>
      </rPr>
      <t xml:space="preserve"> odc. Al. Dzieci Polskich - posesja 1B oraz w drodze dojazdowej </t>
    </r>
    <r>
      <rPr>
        <b/>
        <i/>
        <u/>
        <sz val="11"/>
        <rFont val="Calibri"/>
        <family val="2"/>
        <charset val="238"/>
        <scheme val="minor"/>
      </rPr>
      <t>do posesji nr 2B</t>
    </r>
    <r>
      <rPr>
        <b/>
        <i/>
        <sz val="11"/>
        <rFont val="Calibri"/>
        <family val="2"/>
        <charset val="238"/>
        <scheme val="minor"/>
      </rPr>
      <t xml:space="preserve"> Dn 0,2 L ca 740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</si>
  <si>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Lebiodowej 27/29</t>
    </r>
    <r>
      <rPr>
        <b/>
        <i/>
        <sz val="11"/>
        <rFont val="Calibri"/>
        <family val="2"/>
        <charset val="238"/>
        <scheme val="minor"/>
      </rPr>
      <t xml:space="preserve"> Dn 0,2 L ca 225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</si>
  <si>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posesja nr 602 - Kadetów Dn 0,2/0,3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</si>
  <si>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(droga serwisowa) odc. Kadetów - posesja 562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</si>
  <si>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Wojsławickiej</t>
    </r>
    <r>
      <rPr>
        <b/>
        <i/>
        <sz val="11"/>
        <rFont val="Calibri"/>
        <family val="2"/>
        <charset val="238"/>
        <scheme val="minor"/>
      </rPr>
      <t xml:space="preserve"> odc. Sęczkowa - Wał Miedzeszyński Dn 0,2 L ca 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</si>
  <si>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(droga serwisowa) odc. posesja 544 - Wojsławicka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</si>
  <si>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Wojsławicka - posesja 516 Dn 0,2 L ca 190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</si>
  <si>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17, 20, 22/24, 23/25, 26, 28 (do dz. nr ew. 6/17), 34, 35/37, 50/54, 51/53 56, 57, 58/60, 59, 61/63, 65/67</t>
    </r>
    <r>
      <rPr>
        <b/>
        <i/>
        <sz val="11"/>
        <rFont val="Calibri"/>
        <family val="2"/>
        <charset val="238"/>
        <scheme val="minor"/>
      </rPr>
      <t>, Dn 0,2 L ca 5125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</si>
  <si>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Wacława Wojtyszki</t>
    </r>
    <r>
      <rPr>
        <b/>
        <i/>
        <sz val="11"/>
        <rFont val="Calibri"/>
        <family val="2"/>
        <charset val="238"/>
        <scheme val="minor"/>
      </rPr>
      <t xml:space="preserve"> odc. Trakt Lubelski - dz nr ew 415/5  0,3/0,2 L ca 610 m, w ul. </t>
    </r>
    <r>
      <rPr>
        <b/>
        <i/>
        <u/>
        <sz val="11"/>
        <rFont val="Calibri"/>
        <family val="2"/>
        <charset val="238"/>
        <scheme val="minor"/>
      </rPr>
      <t>Promykowej</t>
    </r>
    <r>
      <rPr>
        <b/>
        <i/>
        <sz val="11"/>
        <rFont val="Calibri"/>
        <family val="2"/>
        <charset val="238"/>
        <scheme val="minor"/>
      </rPr>
      <t xml:space="preserve"> Dn 0,2 L ca 170 m, w drogach dojazdowych</t>
    </r>
    <r>
      <rPr>
        <b/>
        <i/>
        <u/>
        <sz val="11"/>
        <rFont val="Calibri"/>
        <family val="2"/>
        <charset val="238"/>
        <scheme val="minor"/>
      </rPr>
      <t xml:space="preserve"> 7/9, 8, 11, 14, 15/17, 22/24  28/30, 33/35, 37 </t>
    </r>
    <r>
      <rPr>
        <b/>
        <i/>
        <sz val="11"/>
        <rFont val="Calibri"/>
        <family val="2"/>
        <charset val="238"/>
        <scheme val="minor"/>
      </rPr>
      <t>Dn 0,2 L ca 1410 m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oraz sięgaczu od dz nr ew</t>
    </r>
    <r>
      <rPr>
        <b/>
        <i/>
        <u/>
        <sz val="11"/>
        <rFont val="Calibri"/>
        <family val="2"/>
        <charset val="238"/>
        <scheme val="minor"/>
      </rPr>
      <t xml:space="preserve"> 340/40 </t>
    </r>
    <r>
      <rPr>
        <b/>
        <i/>
        <sz val="11"/>
        <rFont val="Calibri"/>
        <family val="2"/>
        <charset val="238"/>
        <scheme val="minor"/>
      </rPr>
      <t>do</t>
    </r>
    <r>
      <rPr>
        <b/>
        <i/>
        <u/>
        <sz val="11"/>
        <rFont val="Calibri"/>
        <family val="2"/>
        <charset val="238"/>
        <scheme val="minor"/>
      </rPr>
      <t xml:space="preserve"> 340/23</t>
    </r>
    <r>
      <rPr>
        <b/>
        <i/>
        <sz val="11"/>
        <rFont val="Calibri"/>
        <family val="2"/>
        <charset val="238"/>
        <scheme val="minor"/>
      </rPr>
      <t xml:space="preserve"> Dn 0,2 L ca 125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</si>
  <si>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Podbiałowej</t>
    </r>
    <r>
      <rPr>
        <b/>
        <i/>
        <sz val="11"/>
        <rFont val="Calibri"/>
        <family val="2"/>
        <charset val="238"/>
        <scheme val="minor"/>
      </rPr>
      <t xml:space="preserve"> odc. odc. Podbiałowa 8 - Podbiałowa 28 Dn 0,2 L ca 470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</si>
  <si>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Dzięcioła 2/6, 8, 9, 20 B-J</t>
    </r>
    <r>
      <rPr>
        <b/>
        <i/>
        <sz val="11"/>
        <rFont val="Calibri"/>
        <family val="2"/>
        <charset val="238"/>
        <scheme val="minor"/>
      </rPr>
      <t xml:space="preserve"> Dn 0,2 L ca 470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</si>
  <si>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Jachowicza 15</t>
    </r>
    <r>
      <rPr>
        <b/>
        <i/>
        <sz val="11"/>
        <rFont val="Calibri"/>
        <family val="2"/>
        <charset val="238"/>
        <scheme val="minor"/>
      </rPr>
      <t>, Dn 0,2 L ca 540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</si>
  <si>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Lebiodowej</t>
    </r>
    <r>
      <rPr>
        <b/>
        <i/>
        <sz val="11"/>
        <rFont val="Calibri"/>
        <family val="2"/>
        <charset val="238"/>
        <scheme val="minor"/>
      </rPr>
      <t xml:space="preserve"> odc. posesja 35 - posesja 44 Dn 0,3 L ca 275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</si>
  <si>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Lebiodowej 33/35</t>
    </r>
    <r>
      <rPr>
        <b/>
        <i/>
        <sz val="11"/>
        <rFont val="Calibri"/>
        <family val="2"/>
        <charset val="238"/>
        <scheme val="minor"/>
      </rPr>
      <t xml:space="preserve"> Dn 0,2 L ca 275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</si>
  <si>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Widłaków</t>
    </r>
    <r>
      <rPr>
        <b/>
        <i/>
        <sz val="11"/>
        <rFont val="Calibri"/>
        <family val="2"/>
        <charset val="238"/>
        <scheme val="minor"/>
      </rPr>
      <t xml:space="preserve"> odc. Trakt Lubelski - posesja nr 11 Dn 0,2 L ca 235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</si>
  <si>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Sporyszowej</t>
    </r>
    <r>
      <rPr>
        <b/>
        <i/>
        <sz val="11"/>
        <rFont val="Calibri"/>
        <family val="2"/>
        <charset val="238"/>
        <scheme val="minor"/>
      </rPr>
      <t xml:space="preserve"> odc. Trakt Lubelski - Sporyszowa nr 17 A Dn 0,2 L ca 220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</si>
  <si>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Źródlanej 5</t>
    </r>
    <r>
      <rPr>
        <b/>
        <i/>
        <sz val="11"/>
        <rFont val="Calibri"/>
        <family val="2"/>
        <charset val="238"/>
        <scheme val="minor"/>
      </rPr>
      <t>,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</si>
  <si>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Wodniaków</t>
    </r>
    <r>
      <rPr>
        <b/>
        <i/>
        <sz val="11"/>
        <rFont val="Calibri"/>
        <family val="2"/>
        <charset val="238"/>
        <scheme val="minor"/>
      </rPr>
      <t xml:space="preserve"> odc. Bronowska - Wodniaków nr 48 Dn 0,2 L ca 450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</si>
  <si>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Wodniaków 16/20, 21/23</t>
    </r>
    <r>
      <rPr>
        <b/>
        <i/>
        <sz val="11"/>
        <rFont val="Calibri"/>
        <family val="2"/>
        <charset val="238"/>
        <scheme val="minor"/>
      </rPr>
      <t xml:space="preserve"> Dn 0,2 L ca 305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</si>
  <si>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Szczytnowskiej</t>
    </r>
    <r>
      <rPr>
        <b/>
        <i/>
        <sz val="11"/>
        <rFont val="Calibri"/>
        <family val="2"/>
        <charset val="238"/>
        <scheme val="minor"/>
      </rPr>
      <t xml:space="preserve"> odc. Planetowa - Wolęcińska, Dn 0,2 L ca 740 m,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Szczytnowska - Bachusa Dn 0,2 L ca 380 m w ul. </t>
    </r>
    <r>
      <rPr>
        <b/>
        <i/>
        <u/>
        <sz val="11"/>
        <rFont val="Calibri"/>
        <family val="2"/>
        <charset val="238"/>
        <scheme val="minor"/>
      </rPr>
      <t>Bachusa</t>
    </r>
    <r>
      <rPr>
        <b/>
        <i/>
        <sz val="11"/>
        <rFont val="Calibri"/>
        <family val="2"/>
        <charset val="238"/>
        <scheme val="minor"/>
      </rPr>
      <t xml:space="preserve"> odc. Fromborska - Wolęcińska L ca 700 m, w ul. </t>
    </r>
    <r>
      <rPr>
        <b/>
        <i/>
        <u/>
        <sz val="11"/>
        <rFont val="Calibri"/>
        <family val="2"/>
        <charset val="238"/>
        <scheme val="minor"/>
      </rPr>
      <t>Astry</t>
    </r>
    <r>
      <rPr>
        <b/>
        <i/>
        <sz val="11"/>
        <rFont val="Calibri"/>
        <family val="2"/>
        <charset val="238"/>
        <scheme val="minor"/>
      </rPr>
      <t xml:space="preserve"> odc. Bachusa - posesja nr 11 Dn 0,2 L ca 80 m w ul. </t>
    </r>
    <r>
      <rPr>
        <b/>
        <i/>
        <u/>
        <sz val="11"/>
        <rFont val="Calibri"/>
        <family val="2"/>
        <charset val="238"/>
        <scheme val="minor"/>
      </rPr>
      <t>Trakt Napoleoński</t>
    </r>
    <r>
      <rPr>
        <b/>
        <i/>
        <sz val="11"/>
        <rFont val="Calibri"/>
        <family val="2"/>
        <charset val="238"/>
        <scheme val="minor"/>
      </rPr>
      <t xml:space="preserve"> odc. Planetowa - posesja nr 26 L ca 60 m oraz w ul. </t>
    </r>
    <r>
      <rPr>
        <b/>
        <i/>
        <u/>
        <sz val="11"/>
        <rFont val="Calibri"/>
        <family val="2"/>
        <charset val="238"/>
        <scheme val="minor"/>
      </rPr>
      <t>Marty</t>
    </r>
    <r>
      <rPr>
        <b/>
        <i/>
        <sz val="11"/>
        <rFont val="Calibri"/>
        <family val="2"/>
        <charset val="238"/>
        <scheme val="minor"/>
      </rPr>
      <t xml:space="preserve"> Dn 0,2 L ca 680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</si>
  <si>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Herbacianej</t>
    </r>
    <r>
      <rPr>
        <b/>
        <i/>
        <sz val="11"/>
        <rFont val="Calibri"/>
        <family val="2"/>
        <charset val="238"/>
        <scheme val="minor"/>
      </rPr>
      <t xml:space="preserve"> odc. Drwali - Rozszerzona Dn 0,2 L ca 155 m, w ul. </t>
    </r>
    <r>
      <rPr>
        <b/>
        <i/>
        <u/>
        <sz val="11"/>
        <rFont val="Calibri"/>
        <family val="2"/>
        <charset val="238"/>
        <scheme val="minor"/>
      </rPr>
      <t>Rozszerzonej</t>
    </r>
    <r>
      <rPr>
        <b/>
        <i/>
        <sz val="11"/>
        <rFont val="Calibri"/>
        <family val="2"/>
        <charset val="238"/>
        <scheme val="minor"/>
      </rPr>
      <t xml:space="preserve"> odc. Sztygarów - Aleksandrowska Dn 0,2 L ca 310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Hufcowa - Chylicka Dn 0,2 L ca 100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Hufcowa - Chylicka Dn 0,2 L ca 80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Chylicka - Młodzieży Dn 0,2 L ca 90 m,  w ul. </t>
    </r>
    <r>
      <rPr>
        <b/>
        <i/>
        <u/>
        <sz val="11"/>
        <rFont val="Calibri"/>
        <family val="2"/>
        <charset val="238"/>
        <scheme val="minor"/>
      </rPr>
      <t>Aleksandrowskiej</t>
    </r>
    <r>
      <rPr>
        <b/>
        <i/>
        <sz val="11"/>
        <rFont val="Calibri"/>
        <family val="2"/>
        <charset val="238"/>
        <scheme val="minor"/>
      </rPr>
      <t xml:space="preserve"> odc. Rozszerzona - Derwida Dn 0,2 L ca 190 m, w ul. </t>
    </r>
    <r>
      <rPr>
        <b/>
        <i/>
        <u/>
        <sz val="11"/>
        <rFont val="Calibri"/>
        <family val="2"/>
        <charset val="238"/>
        <scheme val="minor"/>
      </rPr>
      <t>Hufcowej</t>
    </r>
    <r>
      <rPr>
        <b/>
        <i/>
        <sz val="11"/>
        <rFont val="Calibri"/>
        <family val="2"/>
        <charset val="238"/>
        <scheme val="minor"/>
      </rPr>
      <t xml:space="preserve"> Dn 0,2 L ca 380 m oraz w ul. </t>
    </r>
    <r>
      <rPr>
        <b/>
        <i/>
        <u/>
        <sz val="11"/>
        <rFont val="Calibri"/>
        <family val="2"/>
        <charset val="238"/>
        <scheme val="minor"/>
      </rPr>
      <t>Chylickiej</t>
    </r>
    <r>
      <rPr>
        <b/>
        <i/>
        <sz val="11"/>
        <rFont val="Calibri"/>
        <family val="2"/>
        <charset val="238"/>
        <scheme val="minor"/>
      </rPr>
      <t xml:space="preserve"> odc. Rozszerzona - Sztygarów Dn 0,2 L ca 490 m 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</si>
  <si>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Filmowej nr 91, 93, 97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</si>
  <si>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Koprowej </t>
    </r>
    <r>
      <rPr>
        <b/>
        <i/>
        <sz val="11"/>
        <rFont val="Calibri"/>
        <family val="2"/>
        <charset val="238"/>
        <scheme val="minor"/>
      </rPr>
      <t>Dn 0,2 L ca 930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</si>
  <si>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Mrągowskiej</t>
    </r>
    <r>
      <rPr>
        <b/>
        <i/>
        <sz val="11"/>
        <rFont val="Calibri"/>
        <family val="2"/>
        <charset val="238"/>
        <scheme val="minor"/>
      </rPr>
      <t xml:space="preserve"> Dn 0,3 L ca 590 m oraz w drodze dojazdowej do ul. </t>
    </r>
    <r>
      <rPr>
        <b/>
        <i/>
        <u/>
        <sz val="11"/>
        <rFont val="Calibri"/>
        <family val="2"/>
        <charset val="238"/>
        <scheme val="minor"/>
      </rPr>
      <t>Mrągowskiej 20</t>
    </r>
    <r>
      <rPr>
        <b/>
        <i/>
        <sz val="11"/>
        <rFont val="Calibri"/>
        <family val="2"/>
        <charset val="238"/>
        <scheme val="minor"/>
      </rPr>
      <t xml:space="preserve"> Dn 0,2 L ca 260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</si>
  <si>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Wędkarskiej</t>
    </r>
    <r>
      <rPr>
        <b/>
        <i/>
        <sz val="11"/>
        <rFont val="Calibri"/>
        <family val="2"/>
        <charset val="238"/>
        <scheme val="minor"/>
      </rPr>
      <t xml:space="preserve"> odc. posesja nr 2 - Wał Miedzeszyński Dn 0,2  L ca 100 m oraz w drogach dojazdowych do ul. </t>
    </r>
    <r>
      <rPr>
        <b/>
        <i/>
        <u/>
        <sz val="11"/>
        <rFont val="Calibri"/>
        <family val="2"/>
        <charset val="238"/>
        <scheme val="minor"/>
      </rPr>
      <t>Wędkarskiej 2, 4, 6</t>
    </r>
    <r>
      <rPr>
        <b/>
        <i/>
        <sz val="11"/>
        <rFont val="Calibri"/>
        <family val="2"/>
        <charset val="238"/>
        <scheme val="minor"/>
      </rPr>
      <t xml:space="preserve"> Dn 0,2 L ca 145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</si>
  <si>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Stoczniowców 2 E</t>
    </r>
    <r>
      <rPr>
        <b/>
        <i/>
        <sz val="11"/>
        <rFont val="Calibri"/>
        <family val="2"/>
        <charset val="238"/>
        <scheme val="minor"/>
      </rPr>
      <t xml:space="preserve"> Dn 0,2 L ca 260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</si>
  <si>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Łańcuckiej</t>
    </r>
    <r>
      <rPr>
        <b/>
        <i/>
        <sz val="11"/>
        <rFont val="Calibri"/>
        <family val="2"/>
        <charset val="238"/>
        <scheme val="minor"/>
      </rPr>
      <t xml:space="preserve"> odc. Patriotów - Łańcucka nr 2 i odc. Łańcucka nr 1 - Odeska Dn 0,2 L ca 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</si>
  <si>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posesja nr 2F Dn 0,2 L ca 430 m</t>
    </r>
  </si>
  <si>
    <r>
      <t xml:space="preserve">Budowa kanalizacji sanitarnej w drodze dojazdowej do ul. </t>
    </r>
    <r>
      <rPr>
        <b/>
        <i/>
        <u/>
        <sz val="11"/>
        <rFont val="Calibri"/>
        <family val="2"/>
        <charset val="238"/>
        <scheme val="minor"/>
      </rPr>
      <t>Poprawnej 61/63, 65/67, 79, 81, 93</t>
    </r>
    <r>
      <rPr>
        <b/>
        <i/>
        <sz val="11"/>
        <rFont val="Calibri"/>
        <family val="2"/>
        <charset val="238"/>
        <scheme val="minor"/>
      </rPr>
      <t xml:space="preserve"> Dn 0,2 L ca 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</si>
  <si>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Technicznej</t>
    </r>
    <r>
      <rPr>
        <b/>
        <i/>
        <sz val="11"/>
        <rFont val="Calibri"/>
        <family val="2"/>
        <charset val="238"/>
        <scheme val="minor"/>
      </rPr>
      <t xml:space="preserve"> odc. Lokalna - Napoleona Bonaparte Dn 0,3 L ca 285 m, w drodze dojazdowej do ul. </t>
    </r>
    <r>
      <rPr>
        <b/>
        <i/>
        <u/>
        <sz val="11"/>
        <rFont val="Calibri"/>
        <family val="2"/>
        <charset val="238"/>
        <scheme val="minor"/>
      </rPr>
      <t>Technicznej 4</t>
    </r>
    <r>
      <rPr>
        <b/>
        <i/>
        <sz val="11"/>
        <rFont val="Calibri"/>
        <family val="2"/>
        <charset val="238"/>
        <scheme val="minor"/>
      </rPr>
      <t xml:space="preserve"> Dn 0,2 L ca 60 m  oraz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Napoleona Bonaparte - Zagórzańska nr 27 (rondo) Dn 0,2/0,3 L ca 410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</si>
  <si>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Strzygłowskiej 6</t>
    </r>
    <r>
      <rPr>
        <b/>
        <i/>
        <sz val="11"/>
        <rFont val="Calibri"/>
        <family val="2"/>
        <charset val="238"/>
        <scheme val="minor"/>
      </rPr>
      <t xml:space="preserve"> (dz. nr ew. 26/21 z obrebu 31418)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</si>
  <si>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Motylkowej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0,2 L ca 530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</si>
  <si>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Motylkowej 3 - 3 R/2</t>
    </r>
    <r>
      <rPr>
        <b/>
        <i/>
        <sz val="11"/>
        <rFont val="Calibri"/>
        <family val="2"/>
        <charset val="238"/>
        <scheme val="minor"/>
      </rPr>
      <t xml:space="preserve"> Dn 0,2 L ca 440 m oraz w ul. </t>
    </r>
    <r>
      <rPr>
        <b/>
        <i/>
        <u/>
        <sz val="11"/>
        <rFont val="Calibri"/>
        <family val="2"/>
        <charset val="238"/>
        <scheme val="minor"/>
      </rPr>
      <t>Motylkowej 11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</si>
  <si>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Motylkowej 57/65 - 59 H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</si>
  <si>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Ruty</t>
    </r>
    <r>
      <rPr>
        <b/>
        <i/>
        <sz val="11"/>
        <rFont val="Calibri"/>
        <family val="2"/>
        <charset val="238"/>
        <scheme val="minor"/>
      </rPr>
      <t xml:space="preserve"> odc. Wojtyszki - Skalnicowa Dn 0,2 L ca 230 m, ul. </t>
    </r>
    <r>
      <rPr>
        <b/>
        <i/>
        <u/>
        <sz val="11"/>
        <rFont val="Calibri"/>
        <family val="2"/>
        <charset val="238"/>
        <scheme val="minor"/>
      </rPr>
      <t>Scalonej</t>
    </r>
    <r>
      <rPr>
        <b/>
        <i/>
        <sz val="11"/>
        <rFont val="Calibri"/>
        <family val="2"/>
        <charset val="238"/>
        <scheme val="minor"/>
      </rPr>
      <t xml:space="preserve"> Dn 0,2 L ca 215 m oraz w drogach dojazdowych od ul. </t>
    </r>
    <r>
      <rPr>
        <b/>
        <i/>
        <u/>
        <sz val="11"/>
        <rFont val="Calibri"/>
        <family val="2"/>
        <charset val="238"/>
        <scheme val="minor"/>
      </rPr>
      <t>Wojtyszki (dz. ew. nr 340/43, 340/44 do posesji dz nr ew 340/37, 340/45</t>
    </r>
    <r>
      <rPr>
        <b/>
        <i/>
        <sz val="11"/>
        <rFont val="Calibri"/>
        <family val="2"/>
        <charset val="238"/>
        <scheme val="minor"/>
      </rPr>
      <t xml:space="preserve"> obręb 31353), na </t>
    </r>
    <r>
      <rPr>
        <b/>
        <i/>
        <u/>
        <sz val="11"/>
        <rFont val="Calibri"/>
        <family val="2"/>
        <charset val="238"/>
        <scheme val="minor"/>
      </rPr>
      <t>dz. nr ew. 468</t>
    </r>
    <r>
      <rPr>
        <b/>
        <i/>
        <sz val="11"/>
        <rFont val="Calibri"/>
        <family val="2"/>
        <charset val="238"/>
        <scheme val="minor"/>
      </rPr>
      <t xml:space="preserve"> obręb 31354, </t>
    </r>
    <r>
      <rPr>
        <b/>
        <i/>
        <u/>
        <sz val="11"/>
        <rFont val="Calibri"/>
        <family val="2"/>
        <charset val="238"/>
        <scheme val="minor"/>
      </rPr>
      <t>71/73, 75/77, 79/81</t>
    </r>
    <r>
      <rPr>
        <b/>
        <i/>
        <sz val="11"/>
        <rFont val="Calibri"/>
        <family val="2"/>
        <charset val="238"/>
        <scheme val="minor"/>
      </rPr>
      <t xml:space="preserve"> Dn 0,2 L ca 1295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</si>
  <si>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Strzygłowskiej 67, 69, 71/73/75,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Kwiatowa Polana</t>
    </r>
    <r>
      <rPr>
        <b/>
        <i/>
        <sz val="11"/>
        <rFont val="Calibri"/>
        <family val="2"/>
        <charset val="238"/>
        <scheme val="minor"/>
      </rPr>
      <t xml:space="preserve"> oraz na dz. nr ew. 281 obręb 3-14-13 Dn 0,2/Dn 0,3 L ca 2235 m</t>
    </r>
  </si>
  <si>
    <r>
      <t xml:space="preserve">Budowa pompowni ścieków "Falenica" o wydajności 5 l/s przy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wraz z dwoma przewodami tłocznymi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</si>
  <si>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Oliwkowej</t>
    </r>
    <r>
      <rPr>
        <b/>
        <i/>
        <sz val="11"/>
        <rFont val="Calibri"/>
        <family val="2"/>
        <charset val="238"/>
        <scheme val="minor"/>
      </rPr>
      <t xml:space="preserve"> odc. Patriotów - Narcyzowa Dn 0,3 L ca 590 m oraz w drogach dojazdowych do ul. </t>
    </r>
    <r>
      <rPr>
        <b/>
        <i/>
        <u/>
        <sz val="11"/>
        <rFont val="Calibri"/>
        <family val="2"/>
        <charset val="238"/>
        <scheme val="minor"/>
      </rPr>
      <t>Oliwkowej 23, 25, 27</t>
    </r>
    <r>
      <rPr>
        <b/>
        <i/>
        <sz val="11"/>
        <rFont val="Calibri"/>
        <family val="2"/>
        <charset val="238"/>
        <scheme val="minor"/>
      </rPr>
      <t xml:space="preserve"> Dn 0,2 L ca 180 m, w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Wasilowska - Ochocza Dn 0,2/0,3 L ca 215 m, w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odc. pompownia "Falenica" - Narcyzowa Dn 0,3 L ca 150 m oraz </t>
    </r>
    <r>
      <rPr>
        <b/>
        <i/>
        <u/>
        <sz val="11"/>
        <rFont val="Calibri"/>
        <family val="2"/>
        <charset val="238"/>
        <scheme val="minor"/>
      </rPr>
      <t>w drodze dojazdowej do ul. Rzeczyckiej</t>
    </r>
    <r>
      <rPr>
        <b/>
        <i/>
        <sz val="11"/>
        <rFont val="Calibri"/>
        <family val="2"/>
        <charset val="238"/>
        <scheme val="minor"/>
      </rPr>
      <t xml:space="preserve"> Dn 0,2 L ca 50 m,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Oliwkowa - Ochocza Dn 0,2 L ca 150 m, w ul. </t>
    </r>
    <r>
      <rPr>
        <b/>
        <i/>
        <u/>
        <sz val="11"/>
        <rFont val="Calibri"/>
        <family val="2"/>
        <charset val="238"/>
        <scheme val="minor"/>
      </rPr>
      <t>Sieniawskiej</t>
    </r>
    <r>
      <rPr>
        <b/>
        <i/>
        <sz val="11"/>
        <rFont val="Calibri"/>
        <family val="2"/>
        <charset val="238"/>
        <scheme val="minor"/>
      </rPr>
      <t xml:space="preserve"> odc. Oliwkowa - Ochocza Dn 0,2 L ca 150 m, w ul. </t>
    </r>
    <r>
      <rPr>
        <b/>
        <i/>
        <u/>
        <sz val="11"/>
        <rFont val="Calibri"/>
        <family val="2"/>
        <charset val="238"/>
        <scheme val="minor"/>
      </rPr>
      <t>Bystrzyckiej</t>
    </r>
    <r>
      <rPr>
        <b/>
        <i/>
        <sz val="11"/>
        <rFont val="Calibri"/>
        <family val="2"/>
        <charset val="238"/>
        <scheme val="minor"/>
      </rPr>
      <t xml:space="preserve"> odc. Oliwkowa - Ochocza Dn 0,2 L ca 160 m oraz w ul. </t>
    </r>
    <r>
      <rPr>
        <b/>
        <i/>
        <u/>
        <sz val="11"/>
        <rFont val="Calibri"/>
        <family val="2"/>
        <charset val="238"/>
        <scheme val="minor"/>
      </rPr>
      <t>Żmigrodzkiej</t>
    </r>
    <r>
      <rPr>
        <b/>
        <i/>
        <sz val="11"/>
        <rFont val="Calibri"/>
        <family val="2"/>
        <charset val="238"/>
        <scheme val="minor"/>
      </rPr>
      <t xml:space="preserve"> Dn 0,2 L ca 95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</si>
  <si>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Patriotów - Kudowska (w rejonie dz. nr. 28/7 obręb 3-12-70) Dn 0,2/0,3 L ca 1025 m, w ul. </t>
    </r>
    <r>
      <rPr>
        <b/>
        <i/>
        <u/>
        <sz val="11"/>
        <rFont val="Calibri"/>
        <family val="2"/>
        <charset val="238"/>
        <scheme val="minor"/>
      </rPr>
      <t>Kudowskiej</t>
    </r>
    <r>
      <rPr>
        <b/>
        <i/>
        <sz val="11"/>
        <rFont val="Calibri"/>
        <family val="2"/>
        <charset val="238"/>
        <scheme val="minor"/>
      </rPr>
      <t xml:space="preserve"> odc. posesja nr 25 A - Podkowy Dn 0,2 L ca 150 m, w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Wasilkowska - Podkowy Dn 0,2 L ca 65 m, w ul. </t>
    </r>
    <r>
      <rPr>
        <b/>
        <i/>
        <u/>
        <sz val="11"/>
        <rFont val="Calibri"/>
        <family val="2"/>
        <charset val="238"/>
        <scheme val="minor"/>
      </rPr>
      <t>Wasilkowskiej</t>
    </r>
    <r>
      <rPr>
        <b/>
        <i/>
        <sz val="11"/>
        <rFont val="Calibri"/>
        <family val="2"/>
        <charset val="238"/>
        <scheme val="minor"/>
      </rPr>
      <t xml:space="preserve"> Dn 0,2 L ca 190 m, w ul. </t>
    </r>
    <r>
      <rPr>
        <b/>
        <i/>
        <u/>
        <sz val="11"/>
        <rFont val="Calibri"/>
        <family val="2"/>
        <charset val="238"/>
        <scheme val="minor"/>
      </rPr>
      <t>Tamaryszków</t>
    </r>
    <r>
      <rPr>
        <b/>
        <i/>
        <sz val="11"/>
        <rFont val="Calibri"/>
        <family val="2"/>
        <charset val="238"/>
        <scheme val="minor"/>
      </rPr>
      <t xml:space="preserve"> Dn 0,2 L ca 70 m oraz w drodze dojazdowej do ul. </t>
    </r>
    <r>
      <rPr>
        <b/>
        <i/>
        <u/>
        <sz val="11"/>
        <rFont val="Calibri"/>
        <family val="2"/>
        <charset val="238"/>
        <scheme val="minor"/>
      </rPr>
      <t>Narcyzowej 14A</t>
    </r>
    <r>
      <rPr>
        <b/>
        <i/>
        <sz val="11"/>
        <rFont val="Calibri"/>
        <family val="2"/>
        <charset val="238"/>
        <scheme val="minor"/>
      </rPr>
      <t xml:space="preserve"> Dn 0,2 L ca 65 m,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Oliwkowa - Podkowy Dn 0,2 L ca 160 m, w ul. </t>
    </r>
    <r>
      <rPr>
        <b/>
        <i/>
        <u/>
        <sz val="11"/>
        <rFont val="Calibri"/>
        <family val="2"/>
        <charset val="238"/>
        <scheme val="minor"/>
      </rPr>
      <t>Sieniawskiej</t>
    </r>
    <r>
      <rPr>
        <b/>
        <i/>
        <sz val="11"/>
        <rFont val="Calibri"/>
        <family val="2"/>
        <charset val="238"/>
        <scheme val="minor"/>
      </rPr>
      <t xml:space="preserve"> odc. Stawiszyńska - Podkowy Dn 0,2 L ca 120 m, w ul. </t>
    </r>
    <r>
      <rPr>
        <b/>
        <i/>
        <u/>
        <sz val="11"/>
        <rFont val="Calibri"/>
        <family val="2"/>
        <charset val="238"/>
        <scheme val="minor"/>
      </rPr>
      <t>Stawiszyńskiej</t>
    </r>
    <r>
      <rPr>
        <b/>
        <i/>
        <sz val="11"/>
        <rFont val="Calibri"/>
        <family val="2"/>
        <charset val="238"/>
        <scheme val="minor"/>
      </rPr>
      <t xml:space="preserve"> Dn 0,2 L ca 60 m, w ul. </t>
    </r>
    <r>
      <rPr>
        <b/>
        <i/>
        <u/>
        <sz val="11"/>
        <rFont val="Calibri"/>
        <family val="2"/>
        <charset val="238"/>
        <scheme val="minor"/>
      </rPr>
      <t>Ropczyckiej</t>
    </r>
    <r>
      <rPr>
        <b/>
        <i/>
        <sz val="11"/>
        <rFont val="Calibri"/>
        <family val="2"/>
        <charset val="238"/>
        <scheme val="minor"/>
      </rPr>
      <t xml:space="preserve"> Dn 0,2 L ca 60 m, w ul. </t>
    </r>
    <r>
      <rPr>
        <b/>
        <i/>
        <u/>
        <sz val="11"/>
        <rFont val="Calibri"/>
        <family val="2"/>
        <charset val="238"/>
        <scheme val="minor"/>
      </rPr>
      <t>Chorzelskiej</t>
    </r>
    <r>
      <rPr>
        <b/>
        <i/>
        <sz val="11"/>
        <rFont val="Calibri"/>
        <family val="2"/>
        <charset val="238"/>
        <scheme val="minor"/>
      </rPr>
      <t xml:space="preserve"> Dn 0,2 L ca 60 m, w ul. </t>
    </r>
    <r>
      <rPr>
        <b/>
        <i/>
        <u/>
        <sz val="11"/>
        <rFont val="Calibri"/>
        <family val="2"/>
        <charset val="238"/>
        <scheme val="minor"/>
      </rPr>
      <t>Bystrzyckiej</t>
    </r>
    <r>
      <rPr>
        <b/>
        <i/>
        <sz val="11"/>
        <rFont val="Calibri"/>
        <family val="2"/>
        <charset val="238"/>
        <scheme val="minor"/>
      </rPr>
      <t xml:space="preserve"> odc. Oliwkowa - Podkowy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</si>
  <si>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Ochoczej</t>
    </r>
    <r>
      <rPr>
        <b/>
        <i/>
        <sz val="11"/>
        <rFont val="Calibri"/>
        <family val="2"/>
        <charset val="238"/>
        <scheme val="minor"/>
      </rPr>
      <t xml:space="preserve"> odc. Narcyzowa - Patriotów Dn 0,3 L ca 590 m, w ul. </t>
    </r>
    <r>
      <rPr>
        <b/>
        <i/>
        <u/>
        <sz val="11"/>
        <rFont val="Calibri"/>
        <family val="2"/>
        <charset val="238"/>
        <scheme val="minor"/>
      </rPr>
      <t>Filmowej</t>
    </r>
    <r>
      <rPr>
        <b/>
        <i/>
        <sz val="11"/>
        <rFont val="Calibri"/>
        <family val="2"/>
        <charset val="238"/>
        <scheme val="minor"/>
      </rPr>
      <t xml:space="preserve"> odc. Świtezianki - Ochocza Dn 0,25 L ca 140 m, w ul. </t>
    </r>
    <r>
      <rPr>
        <b/>
        <i/>
        <u/>
        <sz val="11"/>
        <rFont val="Calibri"/>
        <family val="2"/>
        <charset val="238"/>
        <scheme val="minor"/>
      </rPr>
      <t>Centurii</t>
    </r>
    <r>
      <rPr>
        <b/>
        <i/>
        <sz val="11"/>
        <rFont val="Calibri"/>
        <family val="2"/>
        <charset val="238"/>
        <scheme val="minor"/>
      </rPr>
      <t xml:space="preserve"> odc. posesja nr 11 - Filmowa Dn 0,2 L ca 110 m, w ul. </t>
    </r>
    <r>
      <rPr>
        <b/>
        <i/>
        <u/>
        <sz val="11"/>
        <rFont val="Calibri"/>
        <family val="2"/>
        <charset val="238"/>
        <scheme val="minor"/>
      </rPr>
      <t>Rusinowskiej</t>
    </r>
    <r>
      <rPr>
        <b/>
        <i/>
        <sz val="11"/>
        <rFont val="Calibri"/>
        <family val="2"/>
        <charset val="238"/>
        <scheme val="minor"/>
      </rPr>
      <t xml:space="preserve"> Dn 0,2 L ca 80 m oraz w drodze dojazdowej do ul. </t>
    </r>
    <r>
      <rPr>
        <b/>
        <i/>
        <u/>
        <sz val="11"/>
        <rFont val="Calibri"/>
        <family val="2"/>
        <charset val="238"/>
        <scheme val="minor"/>
      </rPr>
      <t>Ochoczej 34</t>
    </r>
    <r>
      <rPr>
        <b/>
        <i/>
        <sz val="11"/>
        <rFont val="Calibri"/>
        <family val="2"/>
        <charset val="238"/>
        <scheme val="minor"/>
      </rPr>
      <t xml:space="preserve">, Dn 0,2 L ca 80 m, w ul. </t>
    </r>
    <r>
      <rPr>
        <b/>
        <i/>
        <u/>
        <sz val="11"/>
        <rFont val="Calibri"/>
        <family val="2"/>
        <charset val="238"/>
        <scheme val="minor"/>
      </rPr>
      <t>Narcyzowej</t>
    </r>
    <r>
      <rPr>
        <b/>
        <i/>
        <sz val="11"/>
        <rFont val="Calibri"/>
        <family val="2"/>
        <charset val="238"/>
        <scheme val="minor"/>
      </rPr>
      <t xml:space="preserve"> odc. Ochocza - Parterowa Dn 0,2/0,3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</si>
  <si>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Kudowskiej</t>
    </r>
    <r>
      <rPr>
        <b/>
        <i/>
        <sz val="11"/>
        <rFont val="Calibri"/>
        <family val="2"/>
        <charset val="238"/>
        <scheme val="minor"/>
      </rPr>
      <t xml:space="preserve"> odc. posesja nr 25 - Wakacyjna Dn 0,2 L ca 40 m, odc. Rościszewska - Wakacyjna Dn 0,2 L ca 50 m, w drodze dojazdowej do ul. </t>
    </r>
    <r>
      <rPr>
        <b/>
        <i/>
        <u/>
        <sz val="11"/>
        <rFont val="Calibri"/>
        <family val="2"/>
        <charset val="238"/>
        <scheme val="minor"/>
      </rPr>
      <t>Kudowskiej 42</t>
    </r>
    <r>
      <rPr>
        <b/>
        <i/>
        <sz val="11"/>
        <rFont val="Calibri"/>
        <family val="2"/>
        <charset val="238"/>
        <scheme val="minor"/>
      </rPr>
      <t xml:space="preserve"> Dn 0,2 L ca 85 m, w ul. </t>
    </r>
    <r>
      <rPr>
        <b/>
        <i/>
        <u/>
        <sz val="11"/>
        <rFont val="Calibri"/>
        <family val="2"/>
        <charset val="238"/>
        <scheme val="minor"/>
      </rPr>
      <t>Ratoszyńskiej</t>
    </r>
    <r>
      <rPr>
        <b/>
        <i/>
        <sz val="11"/>
        <rFont val="Calibri"/>
        <family val="2"/>
        <charset val="238"/>
        <scheme val="minor"/>
      </rPr>
      <t xml:space="preserve"> Dn 0,2 L ca 70 m, w ul. </t>
    </r>
    <r>
      <rPr>
        <b/>
        <i/>
        <u/>
        <sz val="11"/>
        <rFont val="Calibri"/>
        <family val="2"/>
        <charset val="238"/>
        <scheme val="minor"/>
      </rPr>
      <t>Gorajskiej</t>
    </r>
    <r>
      <rPr>
        <b/>
        <i/>
        <sz val="11"/>
        <rFont val="Calibri"/>
        <family val="2"/>
        <charset val="238"/>
        <scheme val="minor"/>
      </rPr>
      <t xml:space="preserve"> Dn 0,2 L ca 80 m, w ul. </t>
    </r>
    <r>
      <rPr>
        <b/>
        <i/>
        <u/>
        <sz val="11"/>
        <rFont val="Calibri"/>
        <family val="2"/>
        <charset val="238"/>
        <scheme val="minor"/>
      </rPr>
      <t>Frysztackiej</t>
    </r>
    <r>
      <rPr>
        <b/>
        <i/>
        <sz val="11"/>
        <rFont val="Calibri"/>
        <family val="2"/>
        <charset val="238"/>
        <scheme val="minor"/>
      </rPr>
      <t xml:space="preserve"> Dn 0,2 L ca 75 m, w ul. </t>
    </r>
    <r>
      <rPr>
        <b/>
        <i/>
        <u/>
        <sz val="11"/>
        <rFont val="Calibri"/>
        <family val="2"/>
        <charset val="238"/>
        <scheme val="minor"/>
      </rPr>
      <t>Wakacyjnej</t>
    </r>
    <r>
      <rPr>
        <b/>
        <i/>
        <sz val="11"/>
        <rFont val="Calibri"/>
        <family val="2"/>
        <charset val="238"/>
        <scheme val="minor"/>
      </rPr>
      <t xml:space="preserve"> Dn 0,2 L ca 75 m, w ul. </t>
    </r>
    <r>
      <rPr>
        <b/>
        <i/>
        <u/>
        <sz val="11"/>
        <rFont val="Calibri"/>
        <family val="2"/>
        <charset val="238"/>
        <scheme val="minor"/>
      </rPr>
      <t>Rościszewskiej</t>
    </r>
    <r>
      <rPr>
        <b/>
        <i/>
        <sz val="11"/>
        <rFont val="Calibri"/>
        <family val="2"/>
        <charset val="238"/>
        <scheme val="minor"/>
      </rPr>
      <t xml:space="preserve"> Dn 0,2 L ca 130 m, w ul. </t>
    </r>
    <r>
      <rPr>
        <b/>
        <i/>
        <u/>
        <sz val="11"/>
        <rFont val="Calibri"/>
        <family val="2"/>
        <charset val="238"/>
        <scheme val="minor"/>
      </rPr>
      <t>Chełchowskiej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</si>
  <si>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Parterowej</t>
    </r>
    <r>
      <rPr>
        <b/>
        <i/>
        <sz val="11"/>
        <rFont val="Calibri"/>
        <family val="2"/>
        <charset val="238"/>
        <scheme val="minor"/>
      </rPr>
      <t xml:space="preserve"> odc. Tyszowiecka - posesja nr 16 Dn 0,2 L ca 95 m, w ul. </t>
    </r>
    <r>
      <rPr>
        <b/>
        <i/>
        <u/>
        <sz val="11"/>
        <rFont val="Calibri"/>
        <family val="2"/>
        <charset val="238"/>
        <scheme val="minor"/>
      </rPr>
      <t>Haczowskiej</t>
    </r>
    <r>
      <rPr>
        <b/>
        <i/>
        <sz val="11"/>
        <rFont val="Calibri"/>
        <family val="2"/>
        <charset val="238"/>
        <scheme val="minor"/>
      </rPr>
      <t xml:space="preserve"> Dn 0,2 L ca 135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posesja nr 24 - Haczowska Dn 0,2 L ca 55 m, w ul. </t>
    </r>
    <r>
      <rPr>
        <b/>
        <i/>
        <u/>
        <sz val="11"/>
        <rFont val="Calibri"/>
        <family val="2"/>
        <charset val="238"/>
        <scheme val="minor"/>
      </rPr>
      <t>Zagorzyckiej</t>
    </r>
    <r>
      <rPr>
        <b/>
        <i/>
        <sz val="11"/>
        <rFont val="Calibri"/>
        <family val="2"/>
        <charset val="238"/>
        <scheme val="minor"/>
      </rPr>
      <t xml:space="preserve"> Dn 0,2 L ca 130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posesja nr 40 - Zagorzycka Dn 0,2 L ca 60 m, w ul. </t>
    </r>
    <r>
      <rPr>
        <b/>
        <i/>
        <u/>
        <sz val="11"/>
        <rFont val="Calibri"/>
        <family val="2"/>
        <charset val="238"/>
        <scheme val="minor"/>
      </rPr>
      <t>Nachyłkowej</t>
    </r>
    <r>
      <rPr>
        <b/>
        <i/>
        <sz val="11"/>
        <rFont val="Calibri"/>
        <family val="2"/>
        <charset val="238"/>
        <scheme val="minor"/>
      </rPr>
      <t xml:space="preserve"> odc. posesja nr 36 - Tyszowiecka Dn 0,2 L ca 130 m, w ul. </t>
    </r>
    <r>
      <rPr>
        <b/>
        <i/>
        <u/>
        <sz val="11"/>
        <rFont val="Calibri"/>
        <family val="2"/>
        <charset val="238"/>
        <scheme val="minor"/>
      </rPr>
      <t>Wyszatyckiej</t>
    </r>
    <r>
      <rPr>
        <b/>
        <i/>
        <sz val="11"/>
        <rFont val="Calibri"/>
        <family val="2"/>
        <charset val="238"/>
        <scheme val="minor"/>
      </rPr>
      <t xml:space="preserve"> odc. Ochocza - Haczowska Dn 0,2 L ca 315 m, w ul. </t>
    </r>
    <r>
      <rPr>
        <b/>
        <i/>
        <u/>
        <sz val="11"/>
        <rFont val="Calibri"/>
        <family val="2"/>
        <charset val="238"/>
        <scheme val="minor"/>
      </rPr>
      <t>Parterowej</t>
    </r>
    <r>
      <rPr>
        <b/>
        <i/>
        <sz val="11"/>
        <rFont val="Calibri"/>
        <family val="2"/>
        <charset val="238"/>
        <scheme val="minor"/>
      </rPr>
      <t xml:space="preserve"> odc. Wyszatycka - posesja nr 14 Dn 0,2 L ca 60 m, odc. Przełęczy - Wyszatycka Dn 0,2 L ca 100 m oraz w ul. </t>
    </r>
    <r>
      <rPr>
        <b/>
        <i/>
        <u/>
        <sz val="11"/>
        <rFont val="Calibri"/>
        <family val="2"/>
        <charset val="238"/>
        <scheme val="minor"/>
      </rPr>
      <t>Dulczyńskiej</t>
    </r>
    <r>
      <rPr>
        <b/>
        <i/>
        <sz val="11"/>
        <rFont val="Calibri"/>
        <family val="2"/>
        <charset val="238"/>
        <scheme val="minor"/>
      </rPr>
      <t xml:space="preserve"> Dn 0,2 L ca 115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</si>
  <si>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Kąsek - Świtezianki, Dn 0,3 L ca 567 m oraz w ul. </t>
    </r>
    <r>
      <rPr>
        <b/>
        <i/>
        <u/>
        <sz val="11"/>
        <rFont val="Calibri"/>
        <family val="2"/>
        <charset val="238"/>
        <scheme val="minor"/>
      </rPr>
      <t>Świtezianki</t>
    </r>
    <r>
      <rPr>
        <b/>
        <i/>
        <sz val="11"/>
        <rFont val="Calibri"/>
        <family val="2"/>
        <charset val="238"/>
        <scheme val="minor"/>
      </rPr>
      <t xml:space="preserve"> odc. Bystrzycka - Patriotów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</si>
  <si>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Rzeczyckiej</t>
    </r>
    <r>
      <rPr>
        <b/>
        <i/>
        <sz val="11"/>
        <rFont val="Calibri"/>
        <family val="2"/>
        <charset val="238"/>
        <scheme val="minor"/>
      </rPr>
      <t xml:space="preserve"> odc. Tyszowiecka - pompownia "Falenica" Dn 0,2 L ca 95 m, w ul. </t>
    </r>
    <r>
      <rPr>
        <b/>
        <i/>
        <u/>
        <sz val="11"/>
        <rFont val="Calibri"/>
        <family val="2"/>
        <charset val="238"/>
        <scheme val="minor"/>
      </rPr>
      <t>Kisielickiej</t>
    </r>
    <r>
      <rPr>
        <b/>
        <i/>
        <sz val="11"/>
        <rFont val="Calibri"/>
        <family val="2"/>
        <charset val="238"/>
        <scheme val="minor"/>
      </rPr>
      <t xml:space="preserve"> Dn 0,2 L ca 250 m, w ul. </t>
    </r>
    <r>
      <rPr>
        <b/>
        <i/>
        <u/>
        <sz val="11"/>
        <rFont val="Calibri"/>
        <family val="2"/>
        <charset val="238"/>
        <scheme val="minor"/>
      </rPr>
      <t>Ochoczej</t>
    </r>
    <r>
      <rPr>
        <b/>
        <i/>
        <sz val="11"/>
        <rFont val="Calibri"/>
        <family val="2"/>
        <charset val="238"/>
        <scheme val="minor"/>
      </rPr>
      <t xml:space="preserve"> odc. Tyszowiecka - posesja nr 46 Dn 0,2 L ca 210 m oraz w ul. </t>
    </r>
    <r>
      <rPr>
        <b/>
        <i/>
        <u/>
        <sz val="11"/>
        <rFont val="Calibri"/>
        <family val="2"/>
        <charset val="238"/>
        <scheme val="minor"/>
      </rPr>
      <t>Tyszowieckiej</t>
    </r>
    <r>
      <rPr>
        <b/>
        <i/>
        <sz val="11"/>
        <rFont val="Calibri"/>
        <family val="2"/>
        <charset val="238"/>
        <scheme val="minor"/>
      </rPr>
      <t xml:space="preserve"> odc. Rzeczycka - posesja nr 1 Dn 0,3 L ca 525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</si>
  <si>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Mrówczej</t>
    </r>
    <r>
      <rPr>
        <b/>
        <i/>
        <sz val="11"/>
        <rFont val="Calibri"/>
        <family val="2"/>
        <charset val="238"/>
        <scheme val="minor"/>
      </rPr>
      <t xml:space="preserve"> odc. Wielostronna - Panny Wodnej, Dn 0,4 L ca 410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</si>
  <si>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Zasadowej</t>
    </r>
    <r>
      <rPr>
        <b/>
        <i/>
        <sz val="11"/>
        <rFont val="Calibri"/>
        <family val="2"/>
        <charset val="238"/>
        <scheme val="minor"/>
      </rPr>
      <t xml:space="preserve"> odc. Panny Wodnej - Lawendowa Dn 0,2 L ca 200 m, w ul. </t>
    </r>
    <r>
      <rPr>
        <b/>
        <i/>
        <u/>
        <sz val="11"/>
        <rFont val="Calibri"/>
        <family val="2"/>
        <charset val="238"/>
        <scheme val="minor"/>
      </rPr>
      <t>Lawendowej</t>
    </r>
    <r>
      <rPr>
        <b/>
        <i/>
        <sz val="11"/>
        <rFont val="Calibri"/>
        <family val="2"/>
        <charset val="238"/>
        <scheme val="minor"/>
      </rPr>
      <t xml:space="preserve"> odc. Mrówcza - Zasadowa Dn 0,2 L ca 180 m, w ul. </t>
    </r>
    <r>
      <rPr>
        <b/>
        <i/>
        <u/>
        <sz val="11"/>
        <rFont val="Calibri"/>
        <family val="2"/>
        <charset val="238"/>
        <scheme val="minor"/>
      </rPr>
      <t>Lubianej</t>
    </r>
    <r>
      <rPr>
        <b/>
        <i/>
        <sz val="11"/>
        <rFont val="Calibri"/>
        <family val="2"/>
        <charset val="238"/>
        <scheme val="minor"/>
      </rPr>
      <t xml:space="preserve"> odc. Mrówcza - Zasadowa Dn 0,2 L ca 245 m, w ul. </t>
    </r>
    <r>
      <rPr>
        <b/>
        <i/>
        <u/>
        <sz val="11"/>
        <rFont val="Calibri"/>
        <family val="2"/>
        <charset val="238"/>
        <scheme val="minor"/>
      </rPr>
      <t>Zegrzyńskiej</t>
    </r>
    <r>
      <rPr>
        <b/>
        <i/>
        <sz val="11"/>
        <rFont val="Calibri"/>
        <family val="2"/>
        <charset val="238"/>
        <scheme val="minor"/>
      </rPr>
      <t xml:space="preserve"> odc. Panny Wodnej - Lubiana Dn 0,2 L ca 105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</si>
  <si>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Pomologicznej</t>
    </r>
    <r>
      <rPr>
        <b/>
        <i/>
        <sz val="11"/>
        <rFont val="Calibri"/>
        <family val="2"/>
        <charset val="238"/>
        <scheme val="minor"/>
      </rPr>
      <t xml:space="preserve"> odc. Patriotów - Mrówcza, Dn 0,2 L ca 735 m oraz w ul. </t>
    </r>
    <r>
      <rPr>
        <b/>
        <i/>
        <u/>
        <sz val="11"/>
        <rFont val="Calibri"/>
        <family val="2"/>
        <charset val="238"/>
        <scheme val="minor"/>
      </rPr>
      <t>Słotnej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</si>
  <si>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Wielostronnej</t>
    </r>
    <r>
      <rPr>
        <b/>
        <i/>
        <sz val="11"/>
        <rFont val="Calibri"/>
        <family val="2"/>
        <charset val="238"/>
        <scheme val="minor"/>
      </rPr>
      <t xml:space="preserve"> odc. Glicynii - Patriotów,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</si>
  <si>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Wspomnień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795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</si>
  <si>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Junaków</t>
    </r>
    <r>
      <rPr>
        <b/>
        <i/>
        <sz val="11"/>
        <rFont val="Calibri"/>
        <family val="2"/>
        <charset val="238"/>
        <scheme val="minor"/>
      </rPr>
      <t xml:space="preserve"> odc. Mrówcza - Patriotów Dn 0,2 L ca 770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</si>
  <si>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odc. Mrówcza - Patriotów Dn 0,2 L ca 795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Panny Wodnej - Będzińska Dn 0,2 L ca 215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</si>
  <si>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Panny Wodnej - Tuberozy Dn 0,2/0,4/0,6 L ca 2400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</si>
  <si>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Hafciarskiej</t>
    </r>
    <r>
      <rPr>
        <b/>
        <i/>
        <sz val="11"/>
        <rFont val="Calibri"/>
        <family val="2"/>
        <charset val="238"/>
        <scheme val="minor"/>
      </rPr>
      <t xml:space="preserve"> odc. Skowronkowa - Bielszowicka Dn 0,2 L ca 345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</si>
  <si>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Hafciarskiej 37 </t>
    </r>
    <r>
      <rPr>
        <b/>
        <i/>
        <sz val="11"/>
        <rFont val="Calibri"/>
        <family val="2"/>
        <charset val="238"/>
        <scheme val="minor"/>
      </rPr>
      <t>E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</si>
  <si>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Hafciarskiej 52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</si>
  <si>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Bielszowickiej</t>
    </r>
    <r>
      <rPr>
        <b/>
        <i/>
        <sz val="11"/>
        <rFont val="Calibri"/>
        <family val="2"/>
        <charset val="238"/>
        <scheme val="minor"/>
      </rPr>
      <t xml:space="preserve"> odc. Hafciarska - Kanał Wawerski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</si>
  <si>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Skowronkowej</t>
    </r>
    <r>
      <rPr>
        <b/>
        <i/>
        <sz val="11"/>
        <rFont val="Calibri"/>
        <family val="2"/>
        <charset val="238"/>
        <scheme val="minor"/>
      </rPr>
      <t xml:space="preserve"> odc. Hafciarska do nr 3 Dn 0,2 L ca 180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</si>
  <si>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Strzygłowska - Mozaikowa Dn 0,2/0,6 L ca 1590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</si>
  <si>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Cylichowskiej</t>
    </r>
    <r>
      <rPr>
        <b/>
        <i/>
        <sz val="11"/>
        <rFont val="Calibri"/>
        <family val="2"/>
        <charset val="238"/>
        <scheme val="minor"/>
      </rPr>
      <t xml:space="preserve"> odc. Mrówcza - Cylichowska 53 Dn 0,4/0,2 L ca 930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</si>
  <si>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Cylichowskiej 55A </t>
    </r>
    <r>
      <rPr>
        <b/>
        <i/>
        <sz val="11"/>
        <rFont val="Calibri"/>
        <family val="2"/>
        <charset val="238"/>
        <scheme val="minor"/>
      </rPr>
      <t>Dn 0,2 L ca 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</si>
  <si>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Tadżyckiej</t>
    </r>
    <r>
      <rPr>
        <b/>
        <i/>
        <sz val="11"/>
        <rFont val="Calibri"/>
        <family val="2"/>
        <charset val="238"/>
        <scheme val="minor"/>
      </rPr>
      <t xml:space="preserve"> Dn 0,4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</si>
  <si>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Gruszy</t>
    </r>
    <r>
      <rPr>
        <b/>
        <i/>
        <sz val="11"/>
        <rFont val="Calibri"/>
        <family val="2"/>
        <charset val="238"/>
        <scheme val="minor"/>
      </rPr>
      <t xml:space="preserve"> odc. Mrówcza - Gruszy nr 2 Dn 0,2 L ca 930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</si>
  <si>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Kartonowej</t>
    </r>
    <r>
      <rPr>
        <b/>
        <i/>
        <sz val="11"/>
        <rFont val="Calibri"/>
        <family val="2"/>
        <charset val="238"/>
        <scheme val="minor"/>
      </rPr>
      <t xml:space="preserve"> odc. Mrówcza - posesja nr 4 Dn 0,2 L ca 895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</si>
  <si>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Pomarańczowej</t>
    </r>
    <r>
      <rPr>
        <b/>
        <i/>
        <sz val="11"/>
        <rFont val="Calibri"/>
        <family val="2"/>
        <charset val="238"/>
        <scheme val="minor"/>
      </rPr>
      <t xml:space="preserve"> odc. Mrówcza - Tadżycka Dn 0,2 L ca 580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</si>
  <si>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Cylichowska - Gruszy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</si>
  <si>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Brzoskwiniowej</t>
    </r>
    <r>
      <rPr>
        <b/>
        <i/>
        <sz val="11"/>
        <rFont val="Calibri"/>
        <family val="2"/>
        <charset val="238"/>
        <scheme val="minor"/>
      </rPr>
      <t xml:space="preserve"> odc. Tadżycka - Mrówcza, Dn 0,2 L ca 570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</si>
  <si>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Zasadowej</t>
    </r>
    <r>
      <rPr>
        <b/>
        <i/>
        <sz val="11"/>
        <rFont val="Calibri"/>
        <family val="2"/>
        <charset val="238"/>
        <scheme val="minor"/>
      </rPr>
      <t xml:space="preserve"> odc. Panny Wodnej - Ślimaka Dn 0,2 L ca 365 m, w ul. </t>
    </r>
    <r>
      <rPr>
        <b/>
        <i/>
        <u/>
        <sz val="11"/>
        <rFont val="Calibri"/>
        <family val="2"/>
        <charset val="238"/>
        <scheme val="minor"/>
      </rPr>
      <t>Ślimaka</t>
    </r>
    <r>
      <rPr>
        <b/>
        <i/>
        <sz val="11"/>
        <rFont val="Calibri"/>
        <family val="2"/>
        <charset val="238"/>
        <scheme val="minor"/>
      </rPr>
      <t xml:space="preserve"> odc. Zasadowa - Halki Dn 0,2 L ca 930 m oraz w ul. </t>
    </r>
    <r>
      <rPr>
        <b/>
        <i/>
        <u/>
        <sz val="11"/>
        <rFont val="Calibri"/>
        <family val="2"/>
        <charset val="238"/>
        <scheme val="minor"/>
      </rPr>
      <t>Zasobnej</t>
    </r>
    <r>
      <rPr>
        <b/>
        <i/>
        <sz val="11"/>
        <rFont val="Calibri"/>
        <family val="2"/>
        <charset val="238"/>
        <scheme val="minor"/>
      </rPr>
      <t xml:space="preserve"> Dn 0,2 L ca 1150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</si>
  <si>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Rogatkowej 32/34 do nr 34 A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</si>
  <si>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Zabłudowskiej</t>
    </r>
    <r>
      <rPr>
        <b/>
        <i/>
        <sz val="11"/>
        <rFont val="Calibri"/>
        <family val="2"/>
        <charset val="238"/>
        <scheme val="minor"/>
      </rPr>
      <t xml:space="preserve"> odc. Zerzeńska - Borków Dn 0,2 L ca 250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</si>
  <si>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Zerzeńskiej</t>
    </r>
    <r>
      <rPr>
        <b/>
        <i/>
        <sz val="11"/>
        <rFont val="Calibri"/>
        <family val="2"/>
        <charset val="238"/>
        <scheme val="minor"/>
      </rPr>
      <t xml:space="preserve"> odc. Cylichowska - Borków Dn 0,2 L ca 635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</si>
  <si>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Leśniczówka</t>
    </r>
    <r>
      <rPr>
        <b/>
        <i/>
        <sz val="11"/>
        <rFont val="Calibri"/>
        <family val="2"/>
        <charset val="238"/>
        <scheme val="minor"/>
      </rPr>
      <t xml:space="preserve"> odc. Białoborska - posesja nr 24 Dn 0,2 L ca 100 m oraz w ul. </t>
    </r>
    <r>
      <rPr>
        <b/>
        <i/>
        <u/>
        <sz val="11"/>
        <rFont val="Calibri"/>
        <family val="2"/>
        <charset val="238"/>
        <scheme val="minor"/>
      </rPr>
      <t>Białoborskiej</t>
    </r>
    <r>
      <rPr>
        <b/>
        <i/>
        <sz val="11"/>
        <rFont val="Calibri"/>
        <family val="2"/>
        <charset val="238"/>
        <scheme val="minor"/>
      </rPr>
      <t xml:space="preserve"> odc. Trakt Lubelski - Leśniczówka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</si>
  <si>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posesja nr 22 - Dzielnicowa, w ul. </t>
    </r>
    <r>
      <rPr>
        <b/>
        <i/>
        <u/>
        <sz val="11"/>
        <rFont val="Calibri"/>
        <family val="2"/>
        <charset val="238"/>
        <scheme val="minor"/>
      </rPr>
      <t>Dzielnicowej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Spadowej</t>
    </r>
    <r>
      <rPr>
        <b/>
        <i/>
        <sz val="11"/>
        <rFont val="Calibri"/>
        <family val="2"/>
        <charset val="238"/>
        <scheme val="minor"/>
      </rPr>
      <t xml:space="preserve"> odc. Trakt Lubelski - posesja nr 16 Dn 0,2 L ca 525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</si>
  <si>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odc. Czekanowska - Petunii, w ul. </t>
    </r>
    <r>
      <rPr>
        <b/>
        <i/>
        <u/>
        <sz val="11"/>
        <rFont val="Calibri"/>
        <family val="2"/>
        <charset val="238"/>
        <scheme val="minor"/>
      </rPr>
      <t>Petunii</t>
    </r>
    <r>
      <rPr>
        <b/>
        <i/>
        <sz val="11"/>
        <rFont val="Calibri"/>
        <family val="2"/>
        <charset val="238"/>
        <scheme val="minor"/>
      </rPr>
      <t xml:space="preserve"> odc. projektowana studnia S18 - Kłodzka wraz z odcinkami sieci Dn 0,2 L ca 150 m oraz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na odc. Petunii (ZL 37867) - Przełęczy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</si>
  <si>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Technicznej</t>
    </r>
    <r>
      <rPr>
        <b/>
        <i/>
        <sz val="11"/>
        <rFont val="Calibri"/>
        <family val="2"/>
        <charset val="238"/>
        <scheme val="minor"/>
      </rPr>
      <t xml:space="preserve"> Dn 0,2 L ca 110 m,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Dn 0,2 L ca 235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</si>
  <si>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Cedzyńskiej</t>
    </r>
    <r>
      <rPr>
        <b/>
        <i/>
        <sz val="11"/>
        <rFont val="Calibri"/>
        <family val="2"/>
        <charset val="238"/>
        <scheme val="minor"/>
      </rPr>
      <t xml:space="preserve"> odc. Kościuszkowców - posesja nr 57 Dn 0,2 L ca 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</si>
  <si>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Czołgistów - Kwitnącej Akacji Dn 0,2 L ca 470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</si>
  <si>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Kockiej</t>
    </r>
    <r>
      <rPr>
        <b/>
        <i/>
        <sz val="11"/>
        <rFont val="Calibri"/>
        <family val="2"/>
        <charset val="238"/>
        <scheme val="minor"/>
      </rPr>
      <t xml:space="preserve"> odc. Izbicka -posesja nr 1 Dn 0,2 L ca 300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</si>
  <si>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Izbickiej 53A/55B, 61-61C</t>
    </r>
    <r>
      <rPr>
        <b/>
        <i/>
        <sz val="11"/>
        <rFont val="Calibri"/>
        <family val="2"/>
        <charset val="238"/>
        <scheme val="minor"/>
      </rPr>
      <t xml:space="preserve"> Dn 0,2 L ca 250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Rozszerzona - Hufcowa Dn 0,2 L ca 320 m, w ul. </t>
    </r>
    <r>
      <rPr>
        <b/>
        <i/>
        <u/>
        <sz val="11"/>
        <rFont val="Calibri"/>
        <family val="2"/>
        <charset val="238"/>
        <scheme val="minor"/>
      </rPr>
      <t>Radłowej</t>
    </r>
    <r>
      <rPr>
        <b/>
        <i/>
        <sz val="11"/>
        <rFont val="Calibri"/>
        <family val="2"/>
        <charset val="238"/>
        <scheme val="minor"/>
      </rPr>
      <t xml:space="preserve"> odc. Izbicka - posesja nr 26 Dn 0,2 L ca 150 m oraz w ul. </t>
    </r>
    <r>
      <rPr>
        <b/>
        <i/>
        <u/>
        <sz val="11"/>
        <rFont val="Calibri"/>
        <family val="2"/>
        <charset val="238"/>
        <scheme val="minor"/>
      </rPr>
      <t>Rozszerzonej</t>
    </r>
    <r>
      <rPr>
        <b/>
        <i/>
        <sz val="11"/>
        <rFont val="Calibri"/>
        <family val="2"/>
        <charset val="238"/>
        <scheme val="minor"/>
      </rPr>
      <t xml:space="preserve"> odc. Izbicka - posesja nr 16 Dn 0,2 L ca 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</si>
  <si>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Koszęcińskiej</t>
    </r>
    <r>
      <rPr>
        <b/>
        <i/>
        <sz val="11"/>
        <rFont val="Calibri"/>
        <family val="2"/>
        <charset val="238"/>
        <scheme val="minor"/>
      </rPr>
      <t xml:space="preserve"> odc. Izbicka - Koszęcińska 25 Dn 0,2 L ca 480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</si>
  <si>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Żeglarskiej</t>
    </r>
    <r>
      <rPr>
        <b/>
        <i/>
        <sz val="11"/>
        <rFont val="Calibri"/>
        <family val="2"/>
        <charset val="238"/>
        <scheme val="minor"/>
      </rPr>
      <t xml:space="preserve"> odc. Patriotów - Kąkolowa oraz odc. Pleciona - Orzechowskiego Dn 0,2 L ca 385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</si>
  <si>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Żwanowieckiej</t>
    </r>
    <r>
      <rPr>
        <b/>
        <i/>
        <sz val="11"/>
        <rFont val="Calibri"/>
        <family val="2"/>
        <charset val="238"/>
        <scheme val="minor"/>
      </rPr>
      <t xml:space="preserve"> odc. Żeglarska - Derwida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</si>
  <si>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posesja 28 - dz nr ew 345/2 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</si>
  <si>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Zabawnej</t>
    </r>
    <r>
      <rPr>
        <b/>
        <i/>
        <sz val="11"/>
        <rFont val="Calibri"/>
        <family val="2"/>
        <charset val="238"/>
        <scheme val="minor"/>
      </rPr>
      <t xml:space="preserve"> odc. Gruntowa - Margerytki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</si>
  <si>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233 A</t>
    </r>
    <r>
      <rPr>
        <b/>
        <i/>
        <sz val="11"/>
        <rFont val="Calibri"/>
        <family val="2"/>
        <charset val="238"/>
        <scheme val="minor"/>
      </rPr>
      <t xml:space="preserve"> Dn 0,3 L ca 190 m</t>
    </r>
  </si>
  <si>
    <r>
      <t>Budowa kanalizacji ściekowej w drodze serwisowej w ul.</t>
    </r>
    <r>
      <rPr>
        <b/>
        <i/>
        <u/>
        <sz val="11"/>
        <rFont val="Calibri"/>
        <family val="2"/>
        <charset val="238"/>
        <scheme val="minor"/>
      </rPr>
      <t xml:space="preserve"> Wał Miedzeszyński</t>
    </r>
    <r>
      <rPr>
        <b/>
        <i/>
        <sz val="11"/>
        <rFont val="Calibri"/>
        <family val="2"/>
        <charset val="238"/>
        <scheme val="minor"/>
      </rPr>
      <t xml:space="preserve"> odc. posesja nr 233 - Romantyczna Dn 0,2 L ca 640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</si>
  <si>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Trakt Napoleoński - posesja nr 78 Dn 0,2 L ca 460 m</t>
    </r>
  </si>
  <si>
    <r>
      <t xml:space="preserve">Budowa odcinków sieci kanalizacyjnej od kanału głównego do granic posesji przy ul. </t>
    </r>
    <r>
      <rPr>
        <b/>
        <i/>
        <u/>
        <sz val="11"/>
        <rFont val="Calibri"/>
        <family val="2"/>
        <charset val="238"/>
        <scheme val="minor"/>
      </rPr>
      <t>Narodowej</t>
    </r>
    <r>
      <rPr>
        <b/>
        <i/>
        <sz val="11"/>
        <rFont val="Calibri"/>
        <family val="2"/>
        <charset val="238"/>
        <scheme val="minor"/>
      </rPr>
      <t xml:space="preserve"> odc. Sęczkowa - Wał Miedzeszyński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</si>
  <si>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nr 198/200, 202/204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</si>
  <si>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Trakt Lubelski 301/303, 339/341, 345/347, 349/351</t>
    </r>
    <r>
      <rPr>
        <b/>
        <i/>
        <sz val="11"/>
        <rFont val="Calibri"/>
        <family val="2"/>
        <charset val="238"/>
        <scheme val="minor"/>
      </rPr>
      <t xml:space="preserve">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</si>
  <si>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Wjazdowa</t>
    </r>
    <r>
      <rPr>
        <b/>
        <i/>
        <sz val="11"/>
        <rFont val="Calibri"/>
        <family val="2"/>
        <charset val="238"/>
        <scheme val="minor"/>
      </rPr>
      <t xml:space="preserve"> odc. Trakt Lubelski - posesja nr 12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</si>
  <si>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Mirtowej 1S-1D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</si>
  <si>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Celulozy - posesja nr 36 Dn 0,2 L ca 586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</si>
  <si>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Wierzchowskiego</t>
    </r>
    <r>
      <rPr>
        <b/>
        <i/>
        <sz val="11"/>
        <rFont val="Calibri"/>
        <family val="2"/>
        <charset val="238"/>
        <scheme val="minor"/>
      </rPr>
      <t xml:space="preserve"> odc. posesja nr 3 - posesja nr 11 Dn 0,2 L ca 130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</si>
  <si>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Zasadowej 10/12</t>
    </r>
    <r>
      <rPr>
        <b/>
        <i/>
        <sz val="11"/>
        <rFont val="Calibri"/>
        <family val="2"/>
        <charset val="238"/>
        <scheme val="minor"/>
      </rPr>
      <t>,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</si>
  <si>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Borowieckiej</t>
    </r>
    <r>
      <rPr>
        <b/>
        <i/>
        <sz val="11"/>
        <rFont val="Calibri"/>
        <family val="2"/>
        <charset val="238"/>
        <scheme val="minor"/>
      </rPr>
      <t xml:space="preserve"> odc. posesja 43 - posesja nr 75/77 Dn 0,3/0,4 L ca 625 m oraz budowa pompowni ścieków P6 wraz z przewodami tłocznymi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</si>
  <si>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Borowieckiej  47, 49/51, 53/55, 57/59, 61/63, 65/67, 69/71 (ul. Wojtyszki 72), 71/73, 75/77, 79/81, 83/85 (ul. Gawronia)</t>
    </r>
    <r>
      <rPr>
        <b/>
        <i/>
        <sz val="11"/>
        <rFont val="Calibri"/>
        <family val="2"/>
        <charset val="238"/>
        <scheme val="minor"/>
      </rPr>
      <t xml:space="preserve"> Dn 0,2/0,4 L ca 3290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</si>
  <si>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Ogórkowej</t>
    </r>
    <r>
      <rPr>
        <b/>
        <i/>
        <sz val="11"/>
        <rFont val="Calibri"/>
        <family val="2"/>
        <charset val="238"/>
        <scheme val="minor"/>
      </rPr>
      <t xml:space="preserve"> odc. Wał Miedzeszyński - Bysławska Dn 0,2 L ca 1200 m oraz w drogach dojazdowych do ul. </t>
    </r>
    <r>
      <rPr>
        <b/>
        <i/>
        <u/>
        <sz val="11"/>
        <rFont val="Calibri"/>
        <family val="2"/>
        <charset val="238"/>
        <scheme val="minor"/>
      </rPr>
      <t>Ogórkowej 20, 34/36, 42/44, 45, 47/49, 48, 51/55, 59/61, 60/64, 63, 65, 67</t>
    </r>
    <r>
      <rPr>
        <b/>
        <i/>
        <sz val="11"/>
        <rFont val="Calibri"/>
        <family val="2"/>
        <charset val="238"/>
        <scheme val="minor"/>
      </rPr>
      <t xml:space="preserve"> Dn 0,2 L ca 2200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</si>
  <si>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POW - Werbeny, Dn 0,4/0,6 L ca 2500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</si>
  <si>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Podkowy 51 - Złotej Jesieni Dn 0,2 L ca 1150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</si>
  <si>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Napoleona Bonaparte - Umowna Dn 0,2 L ca 240 m, odc. Napoleona Bonaparte - Optymistów Dn 0,2 L ca 350 m,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Przełęczy - Zagórzańska Dn 0,2 L ca 260 m, odc. Zagórzańska - posesja nr 37B Dn 0,2 L ca 250 m, w ul. </t>
    </r>
    <r>
      <rPr>
        <b/>
        <i/>
        <u/>
        <sz val="11"/>
        <rFont val="Calibri"/>
        <family val="2"/>
        <charset val="238"/>
        <scheme val="minor"/>
      </rPr>
      <t>Falenickiej</t>
    </r>
    <r>
      <rPr>
        <b/>
        <i/>
        <sz val="11"/>
        <rFont val="Calibri"/>
        <family val="2"/>
        <charset val="238"/>
        <scheme val="minor"/>
      </rPr>
      <t xml:space="preserve"> DN 0,2 L ca 260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</si>
  <si>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Mrówczej 31/33, 37/39, 61/77, 79, 85, 91</t>
    </r>
    <r>
      <rPr>
        <b/>
        <i/>
        <sz val="11"/>
        <rFont val="Calibri"/>
        <family val="2"/>
        <charset val="238"/>
        <scheme val="minor"/>
      </rPr>
      <t xml:space="preserve"> Dn 0,2 L ca 1660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</si>
  <si>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Borkowskiej</t>
    </r>
    <r>
      <rPr>
        <b/>
        <i/>
        <sz val="11"/>
        <rFont val="Calibri"/>
        <family val="2"/>
        <charset val="238"/>
        <scheme val="minor"/>
      </rPr>
      <t xml:space="preserve"> odc. Patriotów - Łosicka Dn 0,2 L ca 505 m, w ul. </t>
    </r>
    <r>
      <rPr>
        <b/>
        <i/>
        <u/>
        <sz val="11"/>
        <rFont val="Calibri"/>
        <family val="2"/>
        <charset val="238"/>
        <scheme val="minor"/>
      </rPr>
      <t>Łosickiej</t>
    </r>
    <r>
      <rPr>
        <b/>
        <i/>
        <sz val="11"/>
        <rFont val="Calibri"/>
        <family val="2"/>
        <charset val="238"/>
        <scheme val="minor"/>
      </rPr>
      <t xml:space="preserve"> odc. Króla Kazimierza - Zagajnikowa Dn 0,2 L ca 360 m, w drodze dojazdowej do ul. </t>
    </r>
    <r>
      <rPr>
        <b/>
        <i/>
        <u/>
        <sz val="11"/>
        <rFont val="Calibri"/>
        <family val="2"/>
        <charset val="238"/>
        <scheme val="minor"/>
      </rPr>
      <t>Łosickiej 16</t>
    </r>
    <r>
      <rPr>
        <b/>
        <i/>
        <sz val="11"/>
        <rFont val="Calibri"/>
        <family val="2"/>
        <charset val="238"/>
        <scheme val="minor"/>
      </rPr>
      <t xml:space="preserve"> Dn 0,2 L ca 100 m, w ul. </t>
    </r>
    <r>
      <rPr>
        <b/>
        <i/>
        <u/>
        <sz val="11"/>
        <rFont val="Calibri"/>
        <family val="2"/>
        <charset val="238"/>
        <scheme val="minor"/>
      </rPr>
      <t>Zagajnikowej</t>
    </r>
    <r>
      <rPr>
        <b/>
        <i/>
        <sz val="11"/>
        <rFont val="Calibri"/>
        <family val="2"/>
        <charset val="238"/>
        <scheme val="minor"/>
      </rPr>
      <t xml:space="preserve"> odc. Patriotów - Mrówcza Dn 0,2 L ca 580 m oraz w ul. </t>
    </r>
    <r>
      <rPr>
        <b/>
        <i/>
        <u/>
        <sz val="11"/>
        <rFont val="Calibri"/>
        <family val="2"/>
        <charset val="238"/>
        <scheme val="minor"/>
      </rPr>
      <t>Montażowej</t>
    </r>
    <r>
      <rPr>
        <b/>
        <i/>
        <sz val="11"/>
        <rFont val="Calibri"/>
        <family val="2"/>
        <charset val="238"/>
        <scheme val="minor"/>
      </rPr>
      <t xml:space="preserve"> Dn 0,2 L ca 250 m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</si>
  <si>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Al. Dzieci Polskich</t>
    </r>
    <r>
      <rPr>
        <b/>
        <i/>
        <sz val="11"/>
        <rFont val="Calibri"/>
        <family val="2"/>
        <charset val="238"/>
        <scheme val="minor"/>
      </rPr>
      <t xml:space="preserve"> odc. posesja nr 78 - posesja nr 92 Dn 0,2  L ca 270 m, w drodze dojazdowej do </t>
    </r>
    <r>
      <rPr>
        <b/>
        <i/>
        <u/>
        <sz val="11"/>
        <rFont val="Calibri"/>
        <family val="2"/>
        <charset val="238"/>
        <scheme val="minor"/>
      </rPr>
      <t>Al. Dzieci Polskich 84 - 84C Dn 0,2</t>
    </r>
    <r>
      <rPr>
        <b/>
        <i/>
        <sz val="11"/>
        <rFont val="Calibri"/>
        <family val="2"/>
        <charset val="238"/>
        <scheme val="minor"/>
      </rPr>
      <t xml:space="preserve"> L ca 200 m oraz w ul. </t>
    </r>
    <r>
      <rPr>
        <b/>
        <i/>
        <u/>
        <sz val="11"/>
        <rFont val="Calibri"/>
        <family val="2"/>
        <charset val="238"/>
        <scheme val="minor"/>
      </rPr>
      <t>Kociszewskich</t>
    </r>
    <r>
      <rPr>
        <b/>
        <i/>
        <sz val="11"/>
        <rFont val="Calibri"/>
        <family val="2"/>
        <charset val="238"/>
        <scheme val="minor"/>
      </rPr>
      <t xml:space="preserve"> odc. posesja nr 1 - posesja nr 26/28 Dn 0,2 L ca 645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</si>
  <si>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Kwitnącej Akacji</t>
    </r>
    <r>
      <rPr>
        <b/>
        <i/>
        <sz val="11"/>
        <rFont val="Calibri"/>
        <family val="2"/>
        <charset val="238"/>
        <scheme val="minor"/>
      </rPr>
      <t xml:space="preserve"> odc. Izbicka - Wolęcińska Dn 0,2 L ca 1560 m,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Kwitnącej Akacji - Przełęczy Dn 0,2 L ca 610 m,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Cygańska - Janosika Dn 0,2 L ca 890 m,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Cygańska - Prabucka Dn 0,2 L ca 1280 m, </t>
    </r>
    <r>
      <rPr>
        <b/>
        <i/>
        <u/>
        <sz val="11"/>
        <rFont val="Calibri"/>
        <family val="2"/>
        <charset val="238"/>
        <scheme val="minor"/>
      </rPr>
      <t>Prabuckiej</t>
    </r>
    <r>
      <rPr>
        <b/>
        <i/>
        <sz val="11"/>
        <rFont val="Calibri"/>
        <family val="2"/>
        <charset val="238"/>
        <scheme val="minor"/>
      </rPr>
      <t xml:space="preserve"> odc. Podmokła - posesji nr 11 Dn 0,2 L ca 70 m, </t>
    </r>
    <r>
      <rPr>
        <b/>
        <i/>
        <u/>
        <sz val="11"/>
        <rFont val="Calibri"/>
        <family val="2"/>
        <charset val="238"/>
        <scheme val="minor"/>
      </rPr>
      <t>Powiatowej</t>
    </r>
    <r>
      <rPr>
        <b/>
        <i/>
        <sz val="11"/>
        <rFont val="Calibri"/>
        <family val="2"/>
        <charset val="238"/>
        <scheme val="minor"/>
      </rPr>
      <t xml:space="preserve"> Dn 0,2 L ca 630 m, </t>
    </r>
    <r>
      <rPr>
        <b/>
        <i/>
        <u/>
        <sz val="11"/>
        <rFont val="Calibri"/>
        <family val="2"/>
        <charset val="238"/>
        <scheme val="minor"/>
      </rPr>
      <t>Snycerskiej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Szczytowej</t>
    </r>
    <r>
      <rPr>
        <b/>
        <i/>
        <sz val="11"/>
        <rFont val="Calibri"/>
        <family val="2"/>
        <charset val="238"/>
        <scheme val="minor"/>
      </rPr>
      <t xml:space="preserve"> Dn 0,2 L ca 500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</si>
  <si>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Optycznej</t>
    </r>
    <r>
      <rPr>
        <b/>
        <i/>
        <sz val="11"/>
        <rFont val="Calibri"/>
        <family val="2"/>
        <charset val="238"/>
        <scheme val="minor"/>
      </rPr>
      <t xml:space="preserve"> odc. Szpacza - ost. posesja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</si>
  <si>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Magnolii</t>
    </r>
    <r>
      <rPr>
        <b/>
        <i/>
        <sz val="11"/>
        <rFont val="Calibri"/>
        <family val="2"/>
        <charset val="238"/>
        <scheme val="minor"/>
      </rPr>
      <t xml:space="preserve"> odc. Bychowska - Reszelska nr 2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</si>
  <si>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Włodzicka - posesja nr 52 i 74 L ca 60 m </t>
    </r>
  </si>
  <si>
    <r>
      <t xml:space="preserve">Budowa kanalizacji w drodze dojazdowej do ul. </t>
    </r>
    <r>
      <rPr>
        <b/>
        <i/>
        <u/>
        <sz val="11"/>
        <rFont val="Calibri"/>
        <family val="2"/>
        <charset val="238"/>
        <scheme val="minor"/>
      </rPr>
      <t>Północnej 12 - 12A</t>
    </r>
    <r>
      <rPr>
        <b/>
        <i/>
        <sz val="11"/>
        <rFont val="Calibri"/>
        <family val="2"/>
        <charset val="238"/>
        <scheme val="minor"/>
      </rPr>
      <t>,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</si>
  <si>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Kosmatki 24</t>
    </r>
    <r>
      <rPr>
        <b/>
        <i/>
        <sz val="11"/>
        <rFont val="Calibri"/>
        <family val="2"/>
        <charset val="238"/>
        <scheme val="minor"/>
      </rPr>
      <t xml:space="preserve"> Dn 0,2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</si>
  <si>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Mydlarskiej (dz. nr ew. 67/19 obręb 31132)</t>
    </r>
    <r>
      <rPr>
        <b/>
        <i/>
        <sz val="11"/>
        <rFont val="Calibri"/>
        <family val="2"/>
        <charset val="238"/>
        <scheme val="minor"/>
      </rPr>
      <t xml:space="preserve">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</si>
  <si>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101</t>
    </r>
    <r>
      <rPr>
        <b/>
        <i/>
        <sz val="11"/>
        <rFont val="Calibri"/>
        <family val="2"/>
        <charset val="238"/>
        <scheme val="minor"/>
      </rPr>
      <t xml:space="preserve"> Dn 0,2 L ca 35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</si>
  <si>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Sęczkowej 85/87, 86, 100/102, 110A</t>
    </r>
    <r>
      <rPr>
        <b/>
        <i/>
        <sz val="11"/>
        <rFont val="Calibri"/>
        <family val="2"/>
        <charset val="238"/>
        <scheme val="minor"/>
      </rPr>
      <t xml:space="preserve"> Dn 0,2 L ca 465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</si>
  <si>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Szafirowej</t>
    </r>
    <r>
      <rPr>
        <b/>
        <i/>
        <sz val="11"/>
        <rFont val="Calibri"/>
        <family val="2"/>
        <charset val="238"/>
        <scheme val="minor"/>
      </rPr>
      <t xml:space="preserve"> odc. Patriotów - Iglasta Dn 0,2 L ca 500 m i </t>
    </r>
    <r>
      <rPr>
        <b/>
        <i/>
        <u/>
        <sz val="11"/>
        <rFont val="Calibri"/>
        <family val="2"/>
        <charset val="238"/>
        <scheme val="minor"/>
      </rPr>
      <t xml:space="preserve">Tuberozy </t>
    </r>
    <r>
      <rPr>
        <b/>
        <i/>
        <sz val="11"/>
        <rFont val="Calibri"/>
        <family val="2"/>
        <charset val="238"/>
        <scheme val="minor"/>
      </rPr>
      <t>odc. Patriotów - posesja nr 7 Dn 0,2 L ca 430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</si>
  <si>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Regera</t>
    </r>
    <r>
      <rPr>
        <b/>
        <i/>
        <sz val="11"/>
        <rFont val="Calibri"/>
        <family val="2"/>
        <charset val="238"/>
        <scheme val="minor"/>
      </rPr>
      <t xml:space="preserve"> Dn 0,3 L ca 370 m,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posesja 43 - 52 KDD (dz. nr ew. 146/1 obręb 31239) Dn 0,2 L ca 250 m, w drodze dojazdowej do ul. </t>
    </r>
    <r>
      <rPr>
        <b/>
        <i/>
        <u/>
        <sz val="11"/>
        <rFont val="Calibri"/>
        <family val="2"/>
        <charset val="238"/>
        <scheme val="minor"/>
      </rPr>
      <t>Halki 29 A</t>
    </r>
    <r>
      <rPr>
        <b/>
        <i/>
        <sz val="11"/>
        <rFont val="Calibri"/>
        <family val="2"/>
        <charset val="238"/>
        <scheme val="minor"/>
      </rPr>
      <t xml:space="preserve"> (52 KDD) Dn 0,2 L ca 70 m, ul. </t>
    </r>
    <r>
      <rPr>
        <b/>
        <i/>
        <u/>
        <sz val="11"/>
        <rFont val="Calibri"/>
        <family val="2"/>
        <charset val="238"/>
        <scheme val="minor"/>
      </rPr>
      <t>Godziszowskiej</t>
    </r>
    <r>
      <rPr>
        <b/>
        <i/>
        <sz val="11"/>
        <rFont val="Calibri"/>
        <family val="2"/>
        <charset val="238"/>
        <scheme val="minor"/>
      </rPr>
      <t xml:space="preserve"> odc. Regera - posesja nr 10 Dn 0,2 L ca 140 m, w ul. </t>
    </r>
    <r>
      <rPr>
        <b/>
        <i/>
        <u/>
        <sz val="11"/>
        <rFont val="Calibri"/>
        <family val="2"/>
        <charset val="238"/>
        <scheme val="minor"/>
      </rPr>
      <t>Jagody</t>
    </r>
    <r>
      <rPr>
        <b/>
        <i/>
        <sz val="11"/>
        <rFont val="Calibri"/>
        <family val="2"/>
        <charset val="238"/>
        <scheme val="minor"/>
      </rPr>
      <t xml:space="preserve"> odc. Halki - posesja nr 24 Dn 0,2 L ca 90 m oraz w drodze dojazdowej do ul. </t>
    </r>
    <r>
      <rPr>
        <b/>
        <i/>
        <u/>
        <sz val="11"/>
        <rFont val="Calibri"/>
        <family val="2"/>
        <charset val="238"/>
        <scheme val="minor"/>
      </rPr>
      <t>Jagody 20/22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</si>
  <si>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Frezji</t>
    </r>
    <r>
      <rPr>
        <b/>
        <i/>
        <sz val="11"/>
        <rFont val="Calibri"/>
        <family val="2"/>
        <charset val="238"/>
        <scheme val="minor"/>
      </rPr>
      <t xml:space="preserve"> odc. Mozaikowa – Halki Dn 0,3 L ca 350 m,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posesja nr 11 – posesja nr 27 Dn 0,2 L ca 320 m, ul. </t>
    </r>
    <r>
      <rPr>
        <b/>
        <i/>
        <u/>
        <sz val="11"/>
        <rFont val="Calibri"/>
        <family val="2"/>
        <charset val="238"/>
        <scheme val="minor"/>
      </rPr>
      <t>Wysokomazowieckiej</t>
    </r>
    <r>
      <rPr>
        <b/>
        <i/>
        <sz val="11"/>
        <rFont val="Calibri"/>
        <family val="2"/>
        <charset val="238"/>
        <scheme val="minor"/>
      </rPr>
      <t xml:space="preserve"> odc. Halki – posesja 4A Dn 0,2 L ca 70 m, ul. </t>
    </r>
    <r>
      <rPr>
        <b/>
        <i/>
        <u/>
        <sz val="11"/>
        <rFont val="Calibri"/>
        <family val="2"/>
        <charset val="238"/>
        <scheme val="minor"/>
      </rPr>
      <t>Wysokomazowieckiej</t>
    </r>
    <r>
      <rPr>
        <b/>
        <i/>
        <sz val="11"/>
        <rFont val="Calibri"/>
        <family val="2"/>
        <charset val="238"/>
        <scheme val="minor"/>
      </rPr>
      <t xml:space="preserve"> odc. Morąska – posesja nr 6 Dn 0,2 L ca 110 m,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odc. Frezji – Wysokomazowiecka Dn 0,2 L ca 140 m oraz w ul. </t>
    </r>
    <r>
      <rPr>
        <b/>
        <i/>
        <u/>
        <sz val="11"/>
        <rFont val="Calibri"/>
        <family val="2"/>
        <charset val="238"/>
        <scheme val="minor"/>
      </rPr>
      <t>Rozkosznej</t>
    </r>
    <r>
      <rPr>
        <b/>
        <i/>
        <sz val="11"/>
        <rFont val="Calibri"/>
        <family val="2"/>
        <charset val="238"/>
        <scheme val="minor"/>
      </rPr>
      <t xml:space="preserve"> odc. Halki - posesja nr 12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</si>
  <si>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Strzelińskiej</t>
    </r>
    <r>
      <rPr>
        <b/>
        <i/>
        <sz val="11"/>
        <rFont val="Calibri"/>
        <family val="2"/>
        <charset val="238"/>
        <scheme val="minor"/>
      </rPr>
      <t xml:space="preserve"> odc. Mozaikowa – posesja nr 22 Dn 0,2 L ca 320 m, w ul. </t>
    </r>
    <r>
      <rPr>
        <b/>
        <i/>
        <u/>
        <sz val="11"/>
        <rFont val="Calibri"/>
        <family val="2"/>
        <charset val="238"/>
        <scheme val="minor"/>
      </rPr>
      <t>Kruszwickiej</t>
    </r>
    <r>
      <rPr>
        <b/>
        <i/>
        <sz val="11"/>
        <rFont val="Calibri"/>
        <family val="2"/>
        <charset val="238"/>
        <scheme val="minor"/>
      </rPr>
      <t xml:space="preserve"> odc. Mozaikowa – posesja nr 1 Dn 0,2 L ca 340 m,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odc. Mozaikowa – posesja nr 11 Dn 0,2 L ca 80 m, w ul. </t>
    </r>
    <r>
      <rPr>
        <b/>
        <i/>
        <u/>
        <sz val="11"/>
        <rFont val="Calibri"/>
        <family val="2"/>
        <charset val="238"/>
        <scheme val="minor"/>
      </rPr>
      <t>Jagody</t>
    </r>
    <r>
      <rPr>
        <b/>
        <i/>
        <sz val="11"/>
        <rFont val="Calibri"/>
        <family val="2"/>
        <charset val="238"/>
        <scheme val="minor"/>
      </rPr>
      <t xml:space="preserve"> odc. Mozaikowa – posesja nr 19 Dn 0,2 L ca 310 m oraz w ul. </t>
    </r>
    <r>
      <rPr>
        <b/>
        <i/>
        <u/>
        <sz val="11"/>
        <rFont val="Calibri"/>
        <family val="2"/>
        <charset val="238"/>
        <scheme val="minor"/>
      </rPr>
      <t>Wągrowieckiej</t>
    </r>
    <r>
      <rPr>
        <b/>
        <i/>
        <sz val="11"/>
        <rFont val="Calibri"/>
        <family val="2"/>
        <charset val="238"/>
        <scheme val="minor"/>
      </rPr>
      <t xml:space="preserve"> Dn 0,2 L ca 420 m oraz w ul. </t>
    </r>
    <r>
      <rPr>
        <b/>
        <i/>
        <u/>
        <sz val="11"/>
        <rFont val="Calibri"/>
        <family val="2"/>
        <charset val="238"/>
        <scheme val="minor"/>
      </rPr>
      <t>Halki</t>
    </r>
    <r>
      <rPr>
        <b/>
        <i/>
        <sz val="11"/>
        <rFont val="Calibri"/>
        <family val="2"/>
        <charset val="238"/>
        <scheme val="minor"/>
      </rPr>
      <t xml:space="preserve"> odc. Wągrowiecka – posesja nr 50 Dn 0,2 L ca 25 m</t>
    </r>
  </si>
  <si>
    <r>
      <t xml:space="preserve">Budowa kanalizacji ściekowej  w ciągach dojazdowych do ul. </t>
    </r>
    <r>
      <rPr>
        <b/>
        <i/>
        <u/>
        <sz val="11"/>
        <rFont val="Calibri"/>
        <family val="2"/>
        <charset val="238"/>
        <scheme val="minor"/>
      </rPr>
      <t xml:space="preserve">Walcowniczej 25, 27, 29, 31, 33, 35, </t>
    </r>
    <r>
      <rPr>
        <b/>
        <i/>
        <sz val="11"/>
        <rFont val="Calibri"/>
        <family val="2"/>
        <charset val="238"/>
        <scheme val="minor"/>
      </rPr>
      <t>Dn 0,2 L ca 468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</si>
  <si>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Jelenia</t>
    </r>
    <r>
      <rPr>
        <b/>
        <i/>
        <sz val="11"/>
        <rFont val="Calibri"/>
        <family val="2"/>
        <charset val="238"/>
        <scheme val="minor"/>
      </rPr>
      <t xml:space="preserve"> odc. Al. Dzieci Polskich - ostatn. przyłącze kanalizacyjne, Dn 0,2 L ca 310 m 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</si>
  <si>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Malczycka</t>
    </r>
    <r>
      <rPr>
        <b/>
        <i/>
        <sz val="11"/>
        <rFont val="Calibri"/>
        <family val="2"/>
        <charset val="238"/>
        <scheme val="minor"/>
      </rPr>
      <t xml:space="preserve"> odc. Halna - posesja nr 31 Dn 0,2 L ca 30 m</t>
    </r>
  </si>
  <si>
    <r>
      <t xml:space="preserve">Budowa kanalizacji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posesja 11 - Bysławska Dn 0,2 L ca 200 m</t>
    </r>
  </si>
  <si>
    <r>
      <t xml:space="preserve">Budowa kanalizacji sanitarnej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Wał Miedzeszyński 466-466Z/4 </t>
    </r>
    <r>
      <rPr>
        <b/>
        <i/>
        <sz val="11"/>
        <rFont val="Calibri"/>
        <family val="2"/>
        <charset val="238"/>
        <scheme val="minor"/>
      </rPr>
      <t>Dn 0,2 L ca 280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</si>
  <si>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Bluszczowej</t>
    </r>
    <r>
      <rPr>
        <b/>
        <i/>
        <sz val="11"/>
        <rFont val="Calibri"/>
        <family val="2"/>
        <charset val="238"/>
        <scheme val="minor"/>
      </rPr>
      <t xml:space="preserve"> odc. Stepowa - posesja 50,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</si>
  <si>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Okularowej</t>
    </r>
    <r>
      <rPr>
        <b/>
        <i/>
        <sz val="11"/>
        <rFont val="Calibri"/>
        <family val="2"/>
        <charset val="238"/>
        <scheme val="minor"/>
      </rPr>
      <t xml:space="preserve"> odc. Bluszczowa - Marsa Dn 0,2 L ca 285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</si>
  <si>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Goździków</t>
    </r>
    <r>
      <rPr>
        <b/>
        <i/>
        <sz val="11"/>
        <rFont val="Calibri"/>
        <family val="2"/>
        <charset val="238"/>
        <scheme val="minor"/>
      </rPr>
      <t xml:space="preserve"> odc. Rekrucka - posesja 33A,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</si>
  <si>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Klimontowskiej</t>
    </r>
    <r>
      <rPr>
        <b/>
        <i/>
        <sz val="11"/>
        <rFont val="Calibri"/>
        <family val="2"/>
        <charset val="238"/>
        <scheme val="minor"/>
      </rPr>
      <t xml:space="preserve"> 17 A-N Dn 0,2 L 152,8 m wraz z odcinkami sieci Dn 0,16 L 47,7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</si>
  <si>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Borków - droga dojazdowa do ul. Południowej 36/38 Dn 0,2 L ca 175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</si>
  <si>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Południowej</t>
    </r>
    <r>
      <rPr>
        <b/>
        <i/>
        <sz val="11"/>
        <rFont val="Calibri"/>
        <family val="2"/>
        <charset val="238"/>
        <scheme val="minor"/>
      </rPr>
      <t xml:space="preserve"> odc. posesja 29 - Trakt Lubelski 140 Dn 0,2 L ca 60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</si>
  <si>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Południowej 29,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</si>
  <si>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Juhasów 4A-6K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</si>
  <si>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Juhasów 38/42</t>
    </r>
    <r>
      <rPr>
        <b/>
        <i/>
        <sz val="11"/>
        <rFont val="Calibri"/>
        <family val="2"/>
        <charset val="238"/>
        <scheme val="minor"/>
      </rPr>
      <t xml:space="preserve"> Dn 0,2 L ca 290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</si>
  <si>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Borków 42/44-44 N </t>
    </r>
    <r>
      <rPr>
        <b/>
        <i/>
        <sz val="11"/>
        <rFont val="Calibri"/>
        <family val="2"/>
        <charset val="238"/>
        <scheme val="minor"/>
      </rPr>
      <t>Dn 0,2 L ca 375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</si>
  <si>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Borków 46 A - 46 J, 51 A-E </t>
    </r>
    <r>
      <rPr>
        <b/>
        <i/>
        <sz val="11"/>
        <rFont val="Calibri"/>
        <family val="2"/>
        <charset val="238"/>
        <scheme val="minor"/>
      </rPr>
      <t xml:space="preserve">oraz w ul. </t>
    </r>
    <r>
      <rPr>
        <b/>
        <i/>
        <u/>
        <sz val="11"/>
        <rFont val="Calibri"/>
        <family val="2"/>
        <charset val="238"/>
        <scheme val="minor"/>
      </rPr>
      <t>Przyjacielskiej</t>
    </r>
    <r>
      <rPr>
        <b/>
        <i/>
        <sz val="11"/>
        <rFont val="Calibri"/>
        <family val="2"/>
        <charset val="238"/>
        <scheme val="minor"/>
      </rPr>
      <t xml:space="preserve"> Dn 0,2 L ca 1010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</si>
  <si>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Przewodowej</t>
    </r>
    <r>
      <rPr>
        <b/>
        <i/>
        <sz val="11"/>
        <rFont val="Calibri"/>
        <family val="2"/>
        <charset val="238"/>
        <scheme val="minor"/>
      </rPr>
      <t xml:space="preserve"> odc. Mozaikowa - Patriotów Dn 0,2/0,4 L ca 940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</si>
  <si>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Kanał Wawerski - VIII Poprzeczna Dn 0,2 L ca 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</si>
  <si>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Przodowników Dn 0,2</t>
    </r>
    <r>
      <rPr>
        <b/>
        <i/>
        <sz val="11"/>
        <rFont val="Calibri"/>
        <family val="2"/>
        <charset val="238"/>
        <scheme val="minor"/>
      </rPr>
      <t xml:space="preserve"> L ca 200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</si>
  <si>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Zabielskiej</t>
    </r>
    <r>
      <rPr>
        <b/>
        <i/>
        <sz val="11"/>
        <rFont val="Calibri"/>
        <family val="2"/>
        <charset val="238"/>
        <scheme val="minor"/>
      </rPr>
      <t xml:space="preserve"> 29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</si>
  <si>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4 Dn 0,2 L ca 95 m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</si>
  <si>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Minerskiej</t>
    </r>
    <r>
      <rPr>
        <b/>
        <i/>
        <sz val="11"/>
        <rFont val="Calibri"/>
        <family val="2"/>
        <charset val="238"/>
        <scheme val="minor"/>
      </rPr>
      <t xml:space="preserve"> na dz. nr ew. 82 i 83 obręb 3-07-29 Dn 0,2 L ca 90 m</t>
    </r>
  </si>
  <si>
    <r>
      <t>Budowa kanalizacji ściekowej w drodze dojazdowej do ul.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34 Dn 0,2 L ca 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</si>
  <si>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Wiązanej 47/49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</si>
  <si>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Lucerny 85</t>
    </r>
    <r>
      <rPr>
        <b/>
        <i/>
        <sz val="11"/>
        <rFont val="Calibri"/>
        <family val="2"/>
        <charset val="238"/>
        <scheme val="minor"/>
      </rPr>
      <t xml:space="preserve"> Dn 0,2 L ca 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</si>
  <si>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Poprawnej 66F</t>
    </r>
    <r>
      <rPr>
        <b/>
        <i/>
        <sz val="11"/>
        <rFont val="Calibri"/>
        <family val="2"/>
        <charset val="238"/>
        <scheme val="minor"/>
      </rPr>
      <t xml:space="preserve"> - ost. posesja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</si>
  <si>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Dymkowskiej</t>
    </r>
    <r>
      <rPr>
        <b/>
        <i/>
        <sz val="11"/>
        <rFont val="Calibri"/>
        <family val="2"/>
        <charset val="238"/>
        <scheme val="minor"/>
      </rPr>
      <t xml:space="preserve"> Dn 0,2 L ca 330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</si>
  <si>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Czołgistów 18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</si>
  <si>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Smardzewska - Hafciarska Dn 0,2 L ca 420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</si>
  <si>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Nowowiśniowej</t>
    </r>
    <r>
      <rPr>
        <b/>
        <i/>
        <sz val="11"/>
        <rFont val="Calibri"/>
        <family val="2"/>
        <charset val="238"/>
        <scheme val="minor"/>
      </rPr>
      <t xml:space="preserve"> odc. Barbórki - Sępia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</si>
  <si>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Kuligowskiej</t>
    </r>
    <r>
      <rPr>
        <b/>
        <i/>
        <sz val="11"/>
        <rFont val="Calibri"/>
        <family val="2"/>
        <charset val="238"/>
        <scheme val="minor"/>
      </rPr>
      <t xml:space="preserve"> odc. Heliotropów - Skalnicowa Dn 0,2 L ca 335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</si>
  <si>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Peonii</t>
    </r>
    <r>
      <rPr>
        <b/>
        <i/>
        <sz val="11"/>
        <rFont val="Calibri"/>
        <family val="2"/>
        <charset val="238"/>
        <scheme val="minor"/>
      </rPr>
      <t xml:space="preserve"> oraz drodze wewnętrznej do posesji 20/35 Dn 0,2 L ca 830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</si>
  <si>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Garncarskiej i Wielowiejskiej i drodze dojazdowej</t>
    </r>
    <r>
      <rPr>
        <b/>
        <i/>
        <sz val="11"/>
        <rFont val="Calibri"/>
        <family val="2"/>
        <charset val="238"/>
        <scheme val="minor"/>
      </rPr>
      <t xml:space="preserve"> Dn 0,2/0,25 L 465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Wielowiejska - posesja nr 171 Dn 0,2 L ca 80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</si>
  <si>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Podkowy 120A-T, 120/1-7, 122, 126/128 </t>
    </r>
    <r>
      <rPr>
        <b/>
        <i/>
        <sz val="11"/>
        <rFont val="Calibri"/>
        <family val="2"/>
        <charset val="238"/>
        <scheme val="minor"/>
      </rPr>
      <t>Dn 0,2 L ca 1200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</si>
  <si>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Ptaków Leśnych, Kowalika, Sóweczki, Brzegówki, Sosnówki, Pliszki</t>
    </r>
    <r>
      <rPr>
        <b/>
        <i/>
        <sz val="11"/>
        <rFont val="Calibri"/>
        <family val="2"/>
        <charset val="238"/>
        <scheme val="minor"/>
      </rPr>
      <t xml:space="preserve"> Dn 0,2 L ca 1500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</si>
  <si>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Zagórzańskiej 60 i 62/64</t>
    </r>
    <r>
      <rPr>
        <b/>
        <i/>
        <sz val="11"/>
        <rFont val="Calibri"/>
        <family val="2"/>
        <charset val="238"/>
        <scheme val="minor"/>
      </rPr>
      <t xml:space="preserve"> Dn 0,2 L ca 355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</si>
  <si>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Napoleona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Bonaparte</t>
    </r>
    <r>
      <rPr>
        <b/>
        <i/>
        <sz val="11"/>
        <rFont val="Calibri"/>
        <family val="2"/>
        <charset val="238"/>
        <scheme val="minor"/>
      </rPr>
      <t xml:space="preserve"> odc. Szulczyka - posesja nr 87 Dn 0,2 L ca 1300 m,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Napoleona Bonaparte 71A - 92M </t>
    </r>
    <r>
      <rPr>
        <b/>
        <i/>
        <sz val="11"/>
        <rFont val="Calibri"/>
        <family val="2"/>
        <charset val="238"/>
        <scheme val="minor"/>
      </rPr>
      <t xml:space="preserve">Dn 0,2 L ca 380 m, w ul. </t>
    </r>
    <r>
      <rPr>
        <b/>
        <i/>
        <u/>
        <sz val="11"/>
        <rFont val="Calibri"/>
        <family val="2"/>
        <charset val="238"/>
        <scheme val="minor"/>
      </rPr>
      <t>Polany</t>
    </r>
    <r>
      <rPr>
        <b/>
        <i/>
        <sz val="11"/>
        <rFont val="Calibri"/>
        <family val="2"/>
        <charset val="238"/>
        <scheme val="minor"/>
      </rPr>
      <t xml:space="preserve"> odc. Podkowy - Zapole Dn 0,2 L ca 620 m, w ul. </t>
    </r>
    <r>
      <rPr>
        <b/>
        <i/>
        <u/>
        <sz val="11"/>
        <rFont val="Calibri"/>
        <family val="2"/>
        <charset val="238"/>
        <scheme val="minor"/>
      </rPr>
      <t>Skrzypów</t>
    </r>
    <r>
      <rPr>
        <b/>
        <i/>
        <sz val="11"/>
        <rFont val="Calibri"/>
        <family val="2"/>
        <charset val="238"/>
        <scheme val="minor"/>
      </rPr>
      <t xml:space="preserve"> Dn 0,2 L ca 150 m oraz w ul. </t>
    </r>
    <r>
      <rPr>
        <b/>
        <i/>
        <u/>
        <sz val="11"/>
        <rFont val="Calibri"/>
        <family val="2"/>
        <charset val="238"/>
        <scheme val="minor"/>
      </rPr>
      <t>Wierzby</t>
    </r>
    <r>
      <rPr>
        <b/>
        <i/>
        <sz val="11"/>
        <rFont val="Calibri"/>
        <family val="2"/>
        <charset val="238"/>
        <scheme val="minor"/>
      </rPr>
      <t xml:space="preserve"> Dn 0,2 L ca 150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</si>
  <si>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Złotej Jesieni</t>
    </r>
    <r>
      <rPr>
        <b/>
        <i/>
        <sz val="11"/>
        <rFont val="Calibri"/>
        <family val="2"/>
        <charset val="238"/>
        <scheme val="minor"/>
      </rPr>
      <t xml:space="preserve"> Dn 0,25 L ca 1000 m, w ul.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Dn 0,2 L ca 1300 m, w ul. </t>
    </r>
    <r>
      <rPr>
        <b/>
        <i/>
        <u/>
        <sz val="11"/>
        <rFont val="Calibri"/>
        <family val="2"/>
        <charset val="238"/>
        <scheme val="minor"/>
      </rPr>
      <t>Podkowy</t>
    </r>
    <r>
      <rPr>
        <b/>
        <i/>
        <sz val="11"/>
        <rFont val="Calibri"/>
        <family val="2"/>
        <charset val="238"/>
        <scheme val="minor"/>
      </rPr>
      <t xml:space="preserve"> odc. Złotej Jesieni - posesja nr 189 Dn 0,2 L ca 1500 m, w ul. </t>
    </r>
    <r>
      <rPr>
        <b/>
        <i/>
        <u/>
        <sz val="11"/>
        <rFont val="Calibri"/>
        <family val="2"/>
        <charset val="238"/>
        <scheme val="minor"/>
      </rPr>
      <t>Wiązowskiej</t>
    </r>
    <r>
      <rPr>
        <b/>
        <i/>
        <sz val="11"/>
        <rFont val="Calibri"/>
        <family val="2"/>
        <charset val="238"/>
        <scheme val="minor"/>
      </rPr>
      <t xml:space="preserve"> Dn 0,2 L ca 750 m oraz w drodze dojazdowej do ul. Wiązowskiej odc. posesja nr 15 - Szulczyka Dn 0,2 L ca 620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</si>
  <si>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Podkowy 109/111, 115/117</t>
    </r>
    <r>
      <rPr>
        <b/>
        <i/>
        <sz val="11"/>
        <rFont val="Calibri"/>
        <family val="2"/>
        <charset val="238"/>
        <scheme val="minor"/>
      </rPr>
      <t xml:space="preserve"> Dn 0,2 L ca 1000 m oraz w ul. </t>
    </r>
    <r>
      <rPr>
        <b/>
        <i/>
        <u/>
        <sz val="11"/>
        <rFont val="Calibri"/>
        <family val="2"/>
        <charset val="238"/>
        <scheme val="minor"/>
      </rPr>
      <t>Krajobrazowej</t>
    </r>
    <r>
      <rPr>
        <b/>
        <i/>
        <sz val="11"/>
        <rFont val="Calibri"/>
        <family val="2"/>
        <charset val="238"/>
        <scheme val="minor"/>
      </rPr>
      <t xml:space="preserve"> Dn 0,2 L ca 400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</si>
  <si>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Optymistów - Izbickiej Dn 0,2 L ca 675 m,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Przełęczy - posesja nr 166 Dn 0,2 L ca 470 m, w ul. </t>
    </r>
    <r>
      <rPr>
        <b/>
        <i/>
        <u/>
        <sz val="11"/>
        <rFont val="Calibri"/>
        <family val="2"/>
        <charset val="238"/>
        <scheme val="minor"/>
      </rPr>
      <t>Bodo</t>
    </r>
    <r>
      <rPr>
        <b/>
        <i/>
        <sz val="11"/>
        <rFont val="Calibri"/>
        <family val="2"/>
        <charset val="238"/>
        <scheme val="minor"/>
      </rPr>
      <t xml:space="preserve"> Dn 0,2 L ca 290 m, ul. </t>
    </r>
    <r>
      <rPr>
        <b/>
        <i/>
        <u/>
        <sz val="11"/>
        <rFont val="Calibri"/>
        <family val="2"/>
        <charset val="238"/>
        <scheme val="minor"/>
      </rPr>
      <t>Bardiniego</t>
    </r>
    <r>
      <rPr>
        <b/>
        <i/>
        <sz val="11"/>
        <rFont val="Calibri"/>
        <family val="2"/>
        <charset val="238"/>
        <scheme val="minor"/>
      </rPr>
      <t xml:space="preserve"> Dn 0,2 L ca 280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</si>
  <si>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Mickiewicza - Niemcewicza, </t>
    </r>
    <r>
      <rPr>
        <b/>
        <i/>
        <u/>
        <sz val="11"/>
        <rFont val="Calibri"/>
        <family val="2"/>
        <charset val="238"/>
        <scheme val="minor"/>
      </rPr>
      <t>w drodze dojazdowej do ul. Kościuszki 13</t>
    </r>
    <r>
      <rPr>
        <b/>
        <i/>
        <sz val="11"/>
        <rFont val="Calibri"/>
        <family val="2"/>
        <charset val="238"/>
        <scheme val="minor"/>
      </rPr>
      <t xml:space="preserve"> Dn 0,2 L 249,3 m wraz z odcinkami sieci Dn 0,16 L 89,1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</si>
  <si>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Berenta</t>
    </r>
    <r>
      <rPr>
        <b/>
        <i/>
        <sz val="11"/>
        <rFont val="Calibri"/>
        <family val="2"/>
        <charset val="238"/>
        <scheme val="minor"/>
      </rPr>
      <t xml:space="preserve"> odc. Berenta 1 - Berenta 23 Dn 0,2 L ca 390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</si>
  <si>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Krasickiego</t>
    </r>
    <r>
      <rPr>
        <b/>
        <i/>
        <sz val="11"/>
        <rFont val="Calibri"/>
        <family val="2"/>
        <charset val="238"/>
        <scheme val="minor"/>
      </rPr>
      <t xml:space="preserve"> odc. Warszawska - Kraskiciego 21, </t>
    </r>
    <r>
      <rPr>
        <b/>
        <i/>
        <u/>
        <sz val="11"/>
        <rFont val="Calibri"/>
        <family val="2"/>
        <charset val="238"/>
        <scheme val="minor"/>
      </rPr>
      <t>Piaskowej</t>
    </r>
    <r>
      <rPr>
        <b/>
        <i/>
        <sz val="11"/>
        <rFont val="Calibri"/>
        <family val="2"/>
        <charset val="238"/>
        <scheme val="minor"/>
      </rPr>
      <t xml:space="preserve"> odc. Piaskowa 51A - Piaskowa 64,  </t>
    </r>
    <r>
      <rPr>
        <b/>
        <i/>
        <u/>
        <sz val="11"/>
        <rFont val="Calibri"/>
        <family val="2"/>
        <charset val="238"/>
        <scheme val="minor"/>
      </rPr>
      <t>Zacisznej</t>
    </r>
    <r>
      <rPr>
        <b/>
        <i/>
        <sz val="11"/>
        <rFont val="Calibri"/>
        <family val="2"/>
        <charset val="238"/>
        <scheme val="minor"/>
      </rPr>
      <t xml:space="preserve"> odc. Zaciszna 9 - Zaciszna 1,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 odc. Krasickiego - Matejki, </t>
    </r>
    <r>
      <rPr>
        <b/>
        <i/>
        <u/>
        <sz val="11"/>
        <rFont val="Calibri"/>
        <family val="2"/>
        <charset val="238"/>
        <scheme val="minor"/>
      </rPr>
      <t>Dobrej</t>
    </r>
    <r>
      <rPr>
        <b/>
        <i/>
        <sz val="11"/>
        <rFont val="Calibri"/>
        <family val="2"/>
        <charset val="238"/>
        <scheme val="minor"/>
      </rPr>
      <t xml:space="preserve"> odc. Matejki - Dobra 55 Dn 0,2 L ca 1100 m</t>
    </r>
  </si>
  <si>
    <r>
      <t xml:space="preserve">Budowa kanalizacji ciśnieniowej w ul. </t>
    </r>
    <r>
      <rPr>
        <b/>
        <i/>
        <u/>
        <sz val="11"/>
        <rFont val="Calibri"/>
        <family val="2"/>
        <charset val="238"/>
        <scheme val="minor"/>
      </rPr>
      <t>Głowackiego</t>
    </r>
    <r>
      <rPr>
        <b/>
        <i/>
        <sz val="11"/>
        <rFont val="Calibri"/>
        <family val="2"/>
        <charset val="238"/>
        <scheme val="minor"/>
      </rPr>
      <t xml:space="preserve"> odc. Głowackiego 166 - Głowackiego 170 Dn 0,2 L ca 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</si>
  <si>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Uroczej</t>
    </r>
    <r>
      <rPr>
        <b/>
        <i/>
        <sz val="11"/>
        <rFont val="Calibri"/>
        <family val="2"/>
        <charset val="238"/>
        <scheme val="minor"/>
      </rPr>
      <t xml:space="preserve"> 70-82 Dn 0,2 L ca 330 m</t>
    </r>
  </si>
  <si>
    <r>
      <t xml:space="preserve">Budowa kanalizacji ściekowej i ciśnieniowej w ul. </t>
    </r>
    <r>
      <rPr>
        <b/>
        <i/>
        <u/>
        <sz val="11"/>
        <rFont val="Calibri"/>
        <family val="2"/>
        <charset val="238"/>
        <scheme val="minor"/>
      </rPr>
      <t>Gazowej</t>
    </r>
    <r>
      <rPr>
        <b/>
        <i/>
        <sz val="11"/>
        <rFont val="Calibri"/>
        <family val="2"/>
        <charset val="238"/>
        <scheme val="minor"/>
      </rPr>
      <t xml:space="preserve"> odc. Kasprowicza - Krasickiego 36 Dn 0,2 L ca 260 m oraz 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Kasprowicza 13E</t>
    </r>
    <r>
      <rPr>
        <b/>
        <i/>
        <sz val="11"/>
        <rFont val="Calibri"/>
        <family val="2"/>
        <charset val="238"/>
        <scheme val="minor"/>
      </rPr>
      <t xml:space="preserve"> Dn 0,2 L ca 120 m</t>
    </r>
  </si>
  <si>
    <r>
      <t xml:space="preserve">Budowa sieci kanalizacyjnej w osiedlu Groszówka w ulicach (obszar I):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Niemcewicza - Mickiewicza, </t>
    </r>
    <r>
      <rPr>
        <b/>
        <i/>
        <u/>
        <sz val="11"/>
        <rFont val="Calibri"/>
        <family val="2"/>
        <charset val="238"/>
        <scheme val="minor"/>
      </rPr>
      <t>1 Maja,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Niemcewicza</t>
    </r>
    <r>
      <rPr>
        <b/>
        <i/>
        <sz val="11"/>
        <rFont val="Calibri"/>
        <family val="2"/>
        <charset val="238"/>
        <scheme val="minor"/>
      </rPr>
      <t xml:space="preserve"> odc. Matejki - 1 Praskiego Pułku, </t>
    </r>
    <r>
      <rPr>
        <b/>
        <i/>
        <u/>
        <sz val="11"/>
        <rFont val="Calibri"/>
        <family val="2"/>
        <charset val="238"/>
        <scheme val="minor"/>
      </rPr>
      <t>Asnyka, Skłodowskiej-Curie, Rejtana</t>
    </r>
    <r>
      <rPr>
        <b/>
        <i/>
        <sz val="11"/>
        <rFont val="Calibri"/>
        <family val="2"/>
        <charset val="238"/>
        <scheme val="minor"/>
      </rPr>
      <t xml:space="preserve"> odc. Niemcewicza - Mickiewicza Dn 0,2/0,3 L ca 2500 m oraz budowa pompowni przy ul. Szerokiej Q=2,2 l/s wraz przewodami tłocznymi w ul. Niemcewicza i Narutowicza 2 x Dn 0,15 L ca 450 m</t>
    </r>
  </si>
  <si>
    <r>
      <t xml:space="preserve">Budowa sieci kanalizacyjnej w osiedlu Groszówka w ulicach (obszar II):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Narutowicza - I Praskiego Pułku, </t>
    </r>
    <r>
      <rPr>
        <b/>
        <i/>
        <u/>
        <sz val="11"/>
        <rFont val="Calibri"/>
        <family val="2"/>
        <charset val="238"/>
        <scheme val="minor"/>
      </rPr>
      <t>Staszica</t>
    </r>
    <r>
      <rPr>
        <b/>
        <i/>
        <sz val="11"/>
        <rFont val="Calibri"/>
        <family val="2"/>
        <charset val="238"/>
        <scheme val="minor"/>
      </rPr>
      <t xml:space="preserve"> odc. Narutowicza - I Praskiego Pułku,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Mickiewicza - Narutowicza 19,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Kościuszki - 1 Praskiego Pułku, </t>
    </r>
    <r>
      <rPr>
        <b/>
        <i/>
        <u/>
        <sz val="11"/>
        <rFont val="Calibri"/>
        <family val="2"/>
        <charset val="238"/>
        <scheme val="minor"/>
      </rPr>
      <t>I Praskiego Pułku</t>
    </r>
    <r>
      <rPr>
        <b/>
        <i/>
        <sz val="11"/>
        <rFont val="Calibri"/>
        <family val="2"/>
        <charset val="238"/>
        <scheme val="minor"/>
      </rPr>
      <t xml:space="preserve"> odc. Słowackiego - Prusa,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Broniewskiego - Staszica, </t>
    </r>
    <r>
      <rPr>
        <b/>
        <i/>
        <u/>
        <sz val="11"/>
        <rFont val="Calibri"/>
        <family val="2"/>
        <charset val="238"/>
        <scheme val="minor"/>
      </rPr>
      <t>Tuwima, Rejtana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Wrońskiego</t>
    </r>
    <r>
      <rPr>
        <b/>
        <i/>
        <sz val="11"/>
        <rFont val="Calibri"/>
        <family val="2"/>
        <charset val="238"/>
        <scheme val="minor"/>
      </rPr>
      <t xml:space="preserve"> odc. Wrońskiego 5 - Staszica Dn 0,2/0,3 L ca 4000 m</t>
    </r>
  </si>
  <si>
    <r>
      <t xml:space="preserve">Budowa sieci kanalizacyjnej na Osiedlu Groszówka (obszar III)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1 Praskiego Pułku - Lotnicza, </t>
    </r>
    <r>
      <rPr>
        <b/>
        <i/>
        <u/>
        <sz val="11"/>
        <rFont val="Calibri"/>
        <family val="2"/>
        <charset val="238"/>
        <scheme val="minor"/>
      </rPr>
      <t>Dębowej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Literatów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Grabiny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Koziej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Sienkiewicza</t>
    </r>
    <r>
      <rPr>
        <b/>
        <i/>
        <sz val="11"/>
        <rFont val="Calibri"/>
        <family val="2"/>
        <charset val="238"/>
        <scheme val="minor"/>
      </rPr>
      <t xml:space="preserve"> odc. Mickiewicza - Słowackiego, </t>
    </r>
    <r>
      <rPr>
        <b/>
        <i/>
        <u/>
        <sz val="11"/>
        <rFont val="Calibri"/>
        <family val="2"/>
        <charset val="238"/>
        <scheme val="minor"/>
      </rPr>
      <t>Lotniczej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 drodze dojazdowej do ul. Słowackiego 70C</t>
    </r>
    <r>
      <rPr>
        <b/>
        <i/>
        <sz val="11"/>
        <rFont val="Calibri"/>
        <family val="2"/>
        <charset val="238"/>
        <scheme val="minor"/>
      </rPr>
      <t>, Dn 0,2 L ca 1620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</si>
  <si>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Długiej 70C</t>
    </r>
    <r>
      <rPr>
        <b/>
        <i/>
        <sz val="11"/>
        <rFont val="Calibri"/>
        <family val="2"/>
        <charset val="238"/>
        <scheme val="minor"/>
      </rPr>
      <t xml:space="preserve"> Dn 0,2 L ca 85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</si>
  <si>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67A odc. Szeroka - Warszawska 67A Dn 0,2 L ca 100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</si>
  <si>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71B odc. Warszawska - Warszawska 71B Dn 0,2 L ca 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</si>
  <si>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Żytniej 23</t>
    </r>
    <r>
      <rPr>
        <b/>
        <i/>
        <sz val="11"/>
        <rFont val="Calibri"/>
        <family val="2"/>
        <charset val="238"/>
        <scheme val="minor"/>
      </rPr>
      <t xml:space="preserve"> (dz. ew. nr 205/2) Dn 0,2 L ca 35 m</t>
    </r>
  </si>
  <si>
    <r>
      <t xml:space="preserve">Budowa kanalizacji ściekowej na </t>
    </r>
    <r>
      <rPr>
        <b/>
        <i/>
        <u/>
        <sz val="11"/>
        <rFont val="Calibri"/>
        <family val="2"/>
        <charset val="238"/>
        <scheme val="minor"/>
      </rPr>
      <t>Osiedlu Pl. Wojska Polskiego</t>
    </r>
    <r>
      <rPr>
        <b/>
        <i/>
        <sz val="11"/>
        <rFont val="Calibri"/>
        <family val="2"/>
        <charset val="238"/>
        <scheme val="minor"/>
      </rPr>
      <t xml:space="preserve"> Dn 0,2 L ca 1000 m</t>
    </r>
  </si>
  <si>
    <r>
      <t xml:space="preserve">Budowa kanalizacji ściekowej na odc. od projektowanej pompowni ścieków w rejonie ul. </t>
    </r>
    <r>
      <rPr>
        <b/>
        <i/>
        <u/>
        <sz val="11"/>
        <rFont val="Calibri"/>
        <family val="2"/>
        <charset val="238"/>
        <scheme val="minor"/>
      </rPr>
      <t>Ledóchowskiej</t>
    </r>
    <r>
      <rPr>
        <b/>
        <i/>
        <sz val="11"/>
        <rFont val="Calibri"/>
        <family val="2"/>
        <charset val="238"/>
        <scheme val="minor"/>
      </rPr>
      <t xml:space="preserve"> do projektowanej Al. Rzeczypospolitej (w granicach Południowej Obwodnicy Warszawy) Dn 0,4 L 291,4 m wraz z odcinkami sieci Dn 150 L 18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</si>
  <si>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odc. Włóki - Bruzdowa Dn 0,2 L 88,3 m wraz z odcinkami sieci Dn 0,16 L 17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</si>
  <si>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4 A-E</t>
    </r>
    <r>
      <rPr>
        <b/>
        <i/>
        <sz val="11"/>
        <rFont val="Calibri"/>
        <family val="2"/>
        <charset val="238"/>
        <scheme val="minor"/>
      </rPr>
      <t xml:space="preserve"> Dn 0,2 L 70,5 m wraz z odcinkami sieci Dn 0,16 L 17,1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</si>
  <si>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Rosochatej</t>
    </r>
    <r>
      <rPr>
        <b/>
        <i/>
        <sz val="11"/>
        <rFont val="Calibri"/>
        <family val="2"/>
        <charset val="238"/>
        <scheme val="minor"/>
      </rPr>
      <t xml:space="preserve"> odc. Zakamarek - Rów Powsinkowy D 0,4/0,2 L 396 m wraz z odcinkami sieci Dn 0,2/0,16 L 86,5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</si>
  <si>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37</t>
    </r>
    <r>
      <rPr>
        <b/>
        <i/>
        <sz val="11"/>
        <rFont val="Calibri"/>
        <family val="2"/>
        <charset val="238"/>
        <scheme val="minor"/>
      </rPr>
      <t xml:space="preserve"> Dn 0,2 L 289 m wraz z odcinkami sieci Dn 0,16 L 44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</si>
  <si>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Lercha</t>
    </r>
    <r>
      <rPr>
        <b/>
        <i/>
        <sz val="11"/>
        <rFont val="Calibri"/>
        <family val="2"/>
        <charset val="238"/>
        <scheme val="minor"/>
      </rPr>
      <t xml:space="preserve"> odc. Syta - Bruzdowa Dn 0,2 L ca 465 m </t>
    </r>
  </si>
  <si>
    <r>
      <t xml:space="preserve">Budowa przepompowni ścieków </t>
    </r>
    <r>
      <rPr>
        <b/>
        <i/>
        <u/>
        <sz val="11"/>
        <rFont val="Calibri"/>
        <family val="2"/>
        <charset val="238"/>
        <scheme val="minor"/>
      </rPr>
      <t xml:space="preserve">P. Wilanów Zachodni 2 </t>
    </r>
    <r>
      <rPr>
        <b/>
        <i/>
        <sz val="11"/>
        <rFont val="Calibri"/>
        <family val="2"/>
        <charset val="238"/>
        <scheme val="minor"/>
      </rPr>
      <t xml:space="preserve">po południowej stronie POW Q=32 l/s, przewodów tłocznych Dn 2 x 200 L ca 110 m pod POW i kanału ściekowego w ul. </t>
    </r>
    <r>
      <rPr>
        <b/>
        <i/>
        <u/>
        <sz val="11"/>
        <rFont val="Calibri"/>
        <family val="2"/>
        <charset val="238"/>
        <scheme val="minor"/>
      </rPr>
      <t>Ledóchowskiej</t>
    </r>
    <r>
      <rPr>
        <b/>
        <i/>
        <sz val="11"/>
        <rFont val="Calibri"/>
        <family val="2"/>
        <charset val="238"/>
        <scheme val="minor"/>
      </rPr>
      <t xml:space="preserve"> po południowej stronie POW Dn 0,25 - 0,4 L ca 700 m oraz w ul. </t>
    </r>
    <r>
      <rPr>
        <b/>
        <i/>
        <u/>
        <sz val="11"/>
        <rFont val="Calibri"/>
        <family val="2"/>
        <charset val="238"/>
        <scheme val="minor"/>
      </rPr>
      <t>Wiedeńskiej</t>
    </r>
    <r>
      <rPr>
        <b/>
        <i/>
        <sz val="11"/>
        <rFont val="Calibri"/>
        <family val="2"/>
        <charset val="238"/>
        <scheme val="minor"/>
      </rPr>
      <t xml:space="preserve"> do wys. dz. nr ew. 43/1 Dn 0,4 L ca 130 m 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</si>
  <si>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Bruzdowej 3/5, 16A</t>
    </r>
    <r>
      <rPr>
        <b/>
        <i/>
        <sz val="11"/>
        <rFont val="Calibri"/>
        <family val="2"/>
        <charset val="238"/>
        <scheme val="minor"/>
      </rPr>
      <t xml:space="preserve">Dn 0,2 L ca 275 m 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</si>
  <si>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17-17C, 17F-17H, 19A-19E,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</t>
    </r>
    <r>
      <rPr>
        <b/>
        <i/>
        <sz val="11"/>
        <rFont val="Calibri"/>
        <family val="2"/>
        <charset val="238"/>
        <scheme val="minor"/>
      </rPr>
      <t xml:space="preserve"> (na odc. dz. ew. nr 14/31 - Sągi nr 7) Dn 0,2 L ca 450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</si>
  <si>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20/22</t>
    </r>
    <r>
      <rPr>
        <b/>
        <i/>
        <sz val="11"/>
        <rFont val="Calibri"/>
        <family val="2"/>
        <charset val="238"/>
        <scheme val="minor"/>
      </rPr>
      <t xml:space="preserve"> Dn 0,2 L ca 165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</si>
  <si>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Niedzielnej</t>
    </r>
    <r>
      <rPr>
        <b/>
        <i/>
        <sz val="11"/>
        <rFont val="Calibri"/>
        <family val="2"/>
        <charset val="238"/>
        <scheme val="minor"/>
      </rPr>
      <t xml:space="preserve"> odc. Młocarni - posesja nr 24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</si>
  <si>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projektowana pompownia ścieków - posesja nr 98 oraz w drodze dojazdowej do ul. </t>
    </r>
    <r>
      <rPr>
        <b/>
        <i/>
        <u/>
        <sz val="11"/>
        <rFont val="Calibri"/>
        <family val="2"/>
        <charset val="238"/>
        <scheme val="minor"/>
      </rPr>
      <t>Ruczaj 96/98</t>
    </r>
    <r>
      <rPr>
        <b/>
        <i/>
        <sz val="11"/>
        <rFont val="Calibri"/>
        <family val="2"/>
        <charset val="238"/>
        <scheme val="minor"/>
      </rPr>
      <t xml:space="preserve"> Dn 0,2 L ca 600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</si>
  <si>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Bazyliowej,</t>
    </r>
    <r>
      <rPr>
        <b/>
        <i/>
        <sz val="11"/>
        <rFont val="Calibri"/>
        <family val="2"/>
        <charset val="238"/>
        <scheme val="minor"/>
      </rPr>
      <t xml:space="preserve"> w ul. </t>
    </r>
    <r>
      <rPr>
        <b/>
        <i/>
        <u/>
        <sz val="11"/>
        <rFont val="Calibri"/>
        <family val="2"/>
        <charset val="238"/>
        <scheme val="minor"/>
      </rPr>
      <t>Kardamonowej</t>
    </r>
    <r>
      <rPr>
        <b/>
        <i/>
        <sz val="11"/>
        <rFont val="Calibri"/>
        <family val="2"/>
        <charset val="238"/>
        <scheme val="minor"/>
      </rPr>
      <t xml:space="preserve"> odc. Estragonowa - Bazyliowa, odc. posesja nr 13 - posesja nr 19, w ul. </t>
    </r>
    <r>
      <rPr>
        <b/>
        <i/>
        <u/>
        <sz val="11"/>
        <rFont val="Calibri"/>
        <family val="2"/>
        <charset val="238"/>
        <scheme val="minor"/>
      </rPr>
      <t>Rukoli</t>
    </r>
    <r>
      <rPr>
        <b/>
        <i/>
        <sz val="11"/>
        <rFont val="Calibri"/>
        <family val="2"/>
        <charset val="238"/>
        <scheme val="minor"/>
      </rPr>
      <t xml:space="preserve"> odc. Bazyliowa - Estragonowa, odc. Bazyliowa - posesja nr 21,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Rukoli 14 -1T</t>
    </r>
    <r>
      <rPr>
        <b/>
        <i/>
        <sz val="11"/>
        <rFont val="Calibri"/>
        <family val="2"/>
        <charset val="238"/>
        <scheme val="minor"/>
      </rPr>
      <t xml:space="preserve">, w drodze dojazdowej do ul. </t>
    </r>
    <r>
      <rPr>
        <b/>
        <i/>
        <u/>
        <sz val="11"/>
        <rFont val="Calibri"/>
        <family val="2"/>
        <charset val="238"/>
        <scheme val="minor"/>
      </rPr>
      <t>Prętowej 31</t>
    </r>
    <r>
      <rPr>
        <b/>
        <i/>
        <sz val="11"/>
        <rFont val="Calibri"/>
        <family val="2"/>
        <charset val="238"/>
        <scheme val="minor"/>
      </rPr>
      <t xml:space="preserve"> oraz w drodze dojazdowej do ul. </t>
    </r>
    <r>
      <rPr>
        <b/>
        <i/>
        <u/>
        <sz val="11"/>
        <rFont val="Calibri"/>
        <family val="2"/>
        <charset val="238"/>
        <scheme val="minor"/>
      </rPr>
      <t>Rosy 3R-3T</t>
    </r>
    <r>
      <rPr>
        <b/>
        <i/>
        <sz val="11"/>
        <rFont val="Calibri"/>
        <family val="2"/>
        <charset val="238"/>
        <scheme val="minor"/>
      </rPr>
      <t xml:space="preserve"> Dn 0,2 L ca 1110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</si>
  <si>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Latoszki</t>
    </r>
    <r>
      <rPr>
        <b/>
        <i/>
        <sz val="11"/>
        <rFont val="Calibri"/>
        <family val="2"/>
        <charset val="238"/>
        <scheme val="minor"/>
      </rPr>
      <t xml:space="preserve"> odc. Rosochata - Ruczaj oraz w drodze dojazdowej do ul. </t>
    </r>
    <r>
      <rPr>
        <b/>
        <i/>
        <u/>
        <sz val="11"/>
        <rFont val="Calibri"/>
        <family val="2"/>
        <charset val="238"/>
        <scheme val="minor"/>
      </rPr>
      <t>Rosochatej 22C</t>
    </r>
    <r>
      <rPr>
        <b/>
        <i/>
        <sz val="11"/>
        <rFont val="Calibri"/>
        <family val="2"/>
        <charset val="238"/>
        <scheme val="minor"/>
      </rPr>
      <t xml:space="preserve"> Dn 0,2 L ca 610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</si>
  <si>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Wiechy</t>
    </r>
    <r>
      <rPr>
        <b/>
        <i/>
        <sz val="11"/>
        <rFont val="Calibri"/>
        <family val="2"/>
        <charset val="238"/>
        <scheme val="minor"/>
      </rPr>
      <t xml:space="preserve"> odc. Rosy - Ruczaj Dn 0,2 L ca 440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</si>
  <si>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Calowej</t>
    </r>
    <r>
      <rPr>
        <b/>
        <i/>
        <sz val="11"/>
        <rFont val="Calibri"/>
        <family val="2"/>
        <charset val="238"/>
        <scheme val="minor"/>
      </rPr>
      <t xml:space="preserve"> odc. Sągi - Bruzdowa Dn 0,2/0,25 L ca 625 m oraz w drogach dojazdowych do ul. Calowej</t>
    </r>
    <r>
      <rPr>
        <b/>
        <i/>
        <u/>
        <sz val="11"/>
        <rFont val="Calibri"/>
        <family val="2"/>
        <charset val="238"/>
        <scheme val="minor"/>
      </rPr>
      <t xml:space="preserve"> 1, 3, 5, 7, 6-6C, 13, 17, 19-19H, 19A, 21, 23, 27</t>
    </r>
    <r>
      <rPr>
        <b/>
        <i/>
        <sz val="11"/>
        <rFont val="Calibri"/>
        <family val="2"/>
        <charset val="238"/>
        <scheme val="minor"/>
      </rPr>
      <t xml:space="preserve"> Dn 0,2 L ca 710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</si>
  <si>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Wiechy - Prętowa Dn 0,2 L ca 695 m oraz w drogach dojazdowych do ul. Rosy </t>
    </r>
    <r>
      <rPr>
        <b/>
        <i/>
        <u/>
        <sz val="11"/>
        <rFont val="Calibri"/>
        <family val="2"/>
        <charset val="238"/>
        <scheme val="minor"/>
      </rPr>
      <t>9L-9M, 9B/9K, 7B-K / 9, 3A-H / 5, 1A-1P, 1V-Z / 1M</t>
    </r>
    <r>
      <rPr>
        <b/>
        <i/>
        <sz val="11"/>
        <rFont val="Calibri"/>
        <family val="2"/>
        <charset val="238"/>
        <scheme val="minor"/>
      </rPr>
      <t xml:space="preserve"> Dn 0,2 L ca 1005 m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</si>
  <si>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Starodawna - Dobrodzieja nr 33A Dn 0,3 L ca 479 m, w ul. </t>
    </r>
    <r>
      <rPr>
        <b/>
        <i/>
        <u/>
        <sz val="11"/>
        <rFont val="Calibri"/>
        <family val="2"/>
        <charset val="238"/>
        <scheme val="minor"/>
      </rPr>
      <t>Starodawnej</t>
    </r>
    <r>
      <rPr>
        <b/>
        <i/>
        <sz val="11"/>
        <rFont val="Calibri"/>
        <family val="2"/>
        <charset val="238"/>
        <scheme val="minor"/>
      </rPr>
      <t xml:space="preserve"> odc. Zakamarek - Dobrodzieja Dn 0,3 L ca 335 m oraz w ul. </t>
    </r>
    <r>
      <rPr>
        <b/>
        <i/>
        <u/>
        <sz val="11"/>
        <rFont val="Calibri"/>
        <family val="2"/>
        <charset val="238"/>
        <scheme val="minor"/>
      </rPr>
      <t>Zakamarek</t>
    </r>
    <r>
      <rPr>
        <b/>
        <i/>
        <sz val="11"/>
        <rFont val="Calibri"/>
        <family val="2"/>
        <charset val="238"/>
        <scheme val="minor"/>
      </rPr>
      <t xml:space="preserve"> odc. Rosochata - Zakamarek 38 Dn 0,2/0,3 L ca 427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</si>
  <si>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Starodawnej</t>
    </r>
    <r>
      <rPr>
        <b/>
        <i/>
        <sz val="11"/>
        <rFont val="Calibri"/>
        <family val="2"/>
        <charset val="238"/>
        <scheme val="minor"/>
      </rPr>
      <t xml:space="preserve"> odc. Rosochata - Dobrodzieja Dn 0,2/0,25 L ca 351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</si>
  <si>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Starodawnej 9 - 9B </t>
    </r>
    <r>
      <rPr>
        <b/>
        <i/>
        <sz val="11"/>
        <rFont val="Calibri"/>
        <family val="2"/>
        <charset val="238"/>
        <scheme val="minor"/>
      </rPr>
      <t>Dn 0,2  L ca 186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</si>
  <si>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Orszady</t>
    </r>
    <r>
      <rPr>
        <b/>
        <i/>
        <sz val="11"/>
        <rFont val="Calibri"/>
        <family val="2"/>
        <charset val="238"/>
        <scheme val="minor"/>
      </rPr>
      <t xml:space="preserve"> odc. Kokosowa (rejon posesji nr 36) - posesja nr 78 Dn 0,2 L ca 350 m oraz w ul. </t>
    </r>
    <r>
      <rPr>
        <b/>
        <i/>
        <u/>
        <sz val="11"/>
        <rFont val="Calibri"/>
        <family val="2"/>
        <charset val="238"/>
        <scheme val="minor"/>
      </rPr>
      <t>Hlonda</t>
    </r>
    <r>
      <rPr>
        <b/>
        <i/>
        <sz val="11"/>
        <rFont val="Calibri"/>
        <family val="2"/>
        <charset val="238"/>
        <scheme val="minor"/>
      </rPr>
      <t xml:space="preserve"> odc. Orszady - Ledóchowskiej Dn 0,2 L ca 470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</si>
  <si>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Prętowej 20/22 (17KUL)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Gwarnej</t>
    </r>
    <r>
      <rPr>
        <b/>
        <i/>
        <sz val="11"/>
        <rFont val="Calibri"/>
        <family val="2"/>
        <charset val="238"/>
        <scheme val="minor"/>
      </rPr>
      <t xml:space="preserve"> Dn 0,2/0,25 L ca 610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</si>
  <si>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Sągi</t>
    </r>
    <r>
      <rPr>
        <b/>
        <i/>
        <sz val="11"/>
        <rFont val="Calibri"/>
        <family val="2"/>
        <charset val="238"/>
        <scheme val="minor"/>
      </rPr>
      <t xml:space="preserve"> odc. Prętowa - ost. posesja Dn 0,2/0,25 L ca 400 m oraz w drogach dojazdowych do ul. Sągi </t>
    </r>
    <r>
      <rPr>
        <b/>
        <i/>
        <u/>
        <sz val="11"/>
        <rFont val="Calibri"/>
        <family val="2"/>
        <charset val="238"/>
        <scheme val="minor"/>
      </rPr>
      <t>3C-7, 6, 9/11</t>
    </r>
    <r>
      <rPr>
        <b/>
        <i/>
        <sz val="11"/>
        <rFont val="Calibri"/>
        <family val="2"/>
        <charset val="238"/>
        <scheme val="minor"/>
      </rPr>
      <t xml:space="preserve"> Dn 0,2 L ca 320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</si>
  <si>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posesja nr 140 - Rosochata oraz w ul. </t>
    </r>
    <r>
      <rPr>
        <b/>
        <i/>
        <u/>
        <sz val="11"/>
        <rFont val="Calibri"/>
        <family val="2"/>
        <charset val="238"/>
        <scheme val="minor"/>
      </rPr>
      <t>Gronowej</t>
    </r>
    <r>
      <rPr>
        <b/>
        <i/>
        <sz val="11"/>
        <rFont val="Calibri"/>
        <family val="2"/>
        <charset val="238"/>
        <scheme val="minor"/>
      </rPr>
      <t xml:space="preserve"> odc. Przyczółkowa - Rosochata Dn 0,2/0,3 L ca 641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</si>
  <si>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Zastruże</t>
    </r>
    <r>
      <rPr>
        <b/>
        <i/>
        <sz val="11"/>
        <rFont val="Calibri"/>
        <family val="2"/>
        <charset val="238"/>
        <scheme val="minor"/>
      </rPr>
      <t xml:space="preserve"> odc. Rosochata - Zastruże nr 2 Dn 0,25 L ca 327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</si>
  <si>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Przyczółkowej 109, 109A - dz. 66/3 z obr. 1-06-67, 122 - 126J, 138A/140</t>
    </r>
    <r>
      <rPr>
        <b/>
        <i/>
        <sz val="11"/>
        <rFont val="Calibri"/>
        <family val="2"/>
        <charset val="238"/>
        <scheme val="minor"/>
      </rPr>
      <t xml:space="preserve">, w ul. </t>
    </r>
    <r>
      <rPr>
        <b/>
        <i/>
        <u/>
        <sz val="11"/>
        <rFont val="Calibri"/>
        <family val="2"/>
        <charset val="238"/>
        <scheme val="minor"/>
      </rPr>
      <t>Waniliowej</t>
    </r>
    <r>
      <rPr>
        <b/>
        <i/>
        <sz val="11"/>
        <rFont val="Calibri"/>
        <family val="2"/>
        <charset val="238"/>
        <scheme val="minor"/>
      </rPr>
      <t xml:space="preserve"> odc. posesja nr 109A - posesja nr 21 i w ul. </t>
    </r>
    <r>
      <rPr>
        <b/>
        <i/>
        <u/>
        <sz val="11"/>
        <rFont val="Calibri"/>
        <family val="2"/>
        <charset val="238"/>
        <scheme val="minor"/>
      </rPr>
      <t>Czekoladowej</t>
    </r>
    <r>
      <rPr>
        <b/>
        <i/>
        <sz val="11"/>
        <rFont val="Calibri"/>
        <family val="2"/>
        <charset val="238"/>
        <scheme val="minor"/>
      </rPr>
      <t xml:space="preserve"> Dn 0,2 L ca 1416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</si>
  <si>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posesja nr 27a - Prętowa Dn 0,25 L ca 868 m oraz w drogach dojazdowych do ul. </t>
    </r>
    <r>
      <rPr>
        <b/>
        <i/>
        <u/>
        <sz val="11"/>
        <rFont val="Calibri"/>
        <family val="2"/>
        <charset val="238"/>
        <scheme val="minor"/>
      </rPr>
      <t>Rosy 15, 17, 21</t>
    </r>
    <r>
      <rPr>
        <b/>
        <i/>
        <sz val="11"/>
        <rFont val="Calibri"/>
        <family val="2"/>
        <charset val="238"/>
        <scheme val="minor"/>
      </rPr>
      <t xml:space="preserve"> Dn 0,2 L ca 883 m</t>
    </r>
  </si>
  <si>
    <r>
      <t xml:space="preserve">Budowa pompowni ścieków "Zawady" Q = 5 l/s na dz. nr ew. 18/2 obręb 1-06-31 w rejonie posesji 51A wraz z przewodami tłocznymi oraz kanalizacji ściekowej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pompownia ścieków - posesja nr 94 Dn 0,20 m Lca 825 m, odc. pompownia ścieków - posesja nr 42 Dn 0,2 L ca 231 m i w drodze dojazdowej do wysokości dz. nr ew. 22/4 obręb 1-06-32 Dn 0,2 L ca 150 m</t>
    </r>
  </si>
  <si>
    <r>
      <t xml:space="preserve">Budowa kanalizacji ściekowej w drogach dojazdowych do ul. </t>
    </r>
    <r>
      <rPr>
        <b/>
        <i/>
        <u/>
        <sz val="11"/>
        <rFont val="Calibri"/>
        <family val="2"/>
        <charset val="238"/>
        <scheme val="minor"/>
      </rPr>
      <t>Zakamarek 21A, 33G, 38D, 39A, 39D</t>
    </r>
    <r>
      <rPr>
        <b/>
        <i/>
        <sz val="11"/>
        <rFont val="Calibri"/>
        <family val="2"/>
        <charset val="238"/>
        <scheme val="minor"/>
      </rPr>
      <t xml:space="preserve"> (24 KUD)</t>
    </r>
    <r>
      <rPr>
        <b/>
        <i/>
        <u/>
        <sz val="11"/>
        <rFont val="Calibri"/>
        <family val="2"/>
        <charset val="238"/>
        <scheme val="minor"/>
      </rPr>
      <t>, 39E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>Dobrodzieja 7, 12E, 29G, 31C, 33C,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Rosochatej 64D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Lawendy</t>
    </r>
    <r>
      <rPr>
        <b/>
        <i/>
        <sz val="11"/>
        <rFont val="Calibri"/>
        <family val="2"/>
        <charset val="238"/>
        <scheme val="minor"/>
      </rPr>
      <t xml:space="preserve"> Dn 0,2 L ca 1587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</si>
  <si>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Kremowej 15 - 15F</t>
    </r>
    <r>
      <rPr>
        <b/>
        <i/>
        <sz val="11"/>
        <rFont val="Calibri"/>
        <family val="2"/>
        <charset val="238"/>
        <scheme val="minor"/>
      </rPr>
      <t xml:space="preserve"> Dn 0,2 L ca 150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</si>
  <si>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Kwitnącej Łąki</t>
    </r>
    <r>
      <rPr>
        <b/>
        <i/>
        <sz val="11"/>
        <rFont val="Calibri"/>
        <family val="2"/>
        <charset val="238"/>
        <scheme val="minor"/>
      </rPr>
      <t xml:space="preserve">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</si>
  <si>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Andrutowej</t>
    </r>
    <r>
      <rPr>
        <b/>
        <i/>
        <sz val="11"/>
        <rFont val="Calibri"/>
        <family val="2"/>
        <charset val="238"/>
        <scheme val="minor"/>
      </rPr>
      <t xml:space="preserve"> odc. Przekorna - posesja nr 1N Dn 0,2 L ca 531 m oraz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Andrutowej 6-6A </t>
    </r>
    <r>
      <rPr>
        <b/>
        <i/>
        <sz val="11"/>
        <rFont val="Calibri"/>
        <family val="2"/>
        <charset val="238"/>
        <scheme val="minor"/>
      </rPr>
      <t>Dn 0,2 L ca 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</si>
  <si>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Ponczowej</t>
    </r>
    <r>
      <rPr>
        <b/>
        <i/>
        <sz val="11"/>
        <rFont val="Calibri"/>
        <family val="2"/>
        <charset val="238"/>
        <scheme val="minor"/>
      </rPr>
      <t xml:space="preserve"> Dn 0,2 L ca 450 m</t>
    </r>
  </si>
  <si>
    <r>
      <t xml:space="preserve">Budowa kanalizacji ściekowej w dordze dojazdowej do ul. </t>
    </r>
    <r>
      <rPr>
        <b/>
        <i/>
        <u/>
        <sz val="11"/>
        <rFont val="Calibri"/>
        <family val="2"/>
        <charset val="238"/>
        <scheme val="minor"/>
      </rPr>
      <t>Rosochatej 40 - 40C</t>
    </r>
    <r>
      <rPr>
        <b/>
        <i/>
        <sz val="11"/>
        <rFont val="Calibri"/>
        <family val="2"/>
        <charset val="238"/>
        <scheme val="minor"/>
      </rPr>
      <t xml:space="preserve"> Dn 0,2 L ca 190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</si>
  <si>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Zapłocie</t>
    </r>
    <r>
      <rPr>
        <b/>
        <i/>
        <sz val="11"/>
        <rFont val="Calibri"/>
        <family val="2"/>
        <charset val="238"/>
        <scheme val="minor"/>
      </rPr>
      <t xml:space="preserve"> odc. Przyczółkowa - Drewny Dn 0,3 L ca 397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</si>
  <si>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Waniliowej</t>
    </r>
    <r>
      <rPr>
        <b/>
        <i/>
        <sz val="11"/>
        <rFont val="Calibri"/>
        <family val="2"/>
        <charset val="238"/>
        <scheme val="minor"/>
      </rPr>
      <t xml:space="preserve"> odc. Zapłocie - posesja nr 19 Dn 0,2 L ca 233 m oraz  w drogach dojazdowych do ul. </t>
    </r>
    <r>
      <rPr>
        <b/>
        <i/>
        <u/>
        <sz val="11"/>
        <rFont val="Calibri"/>
        <family val="2"/>
        <charset val="238"/>
        <scheme val="minor"/>
      </rPr>
      <t>Waniliowej 11/15, 19-19F</t>
    </r>
    <r>
      <rPr>
        <b/>
        <i/>
        <sz val="11"/>
        <rFont val="Calibri"/>
        <family val="2"/>
        <charset val="238"/>
        <scheme val="minor"/>
      </rPr>
      <t xml:space="preserve"> Dn 0,2 L ca 240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</si>
  <si>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odc. posesja nr 47 - Przekorna, w drodze dojazdowej do ul. </t>
    </r>
    <r>
      <rPr>
        <b/>
        <i/>
        <u/>
        <sz val="11"/>
        <rFont val="Calibri"/>
        <family val="2"/>
        <charset val="238"/>
        <scheme val="minor"/>
      </rPr>
      <t>Kremowej 21 - 21H</t>
    </r>
    <r>
      <rPr>
        <b/>
        <i/>
        <sz val="11"/>
        <rFont val="Calibri"/>
        <family val="2"/>
        <charset val="238"/>
        <scheme val="minor"/>
      </rPr>
      <t xml:space="preserve"> oraz w drodze dojazdowej do ul. </t>
    </r>
    <r>
      <rPr>
        <b/>
        <i/>
        <u/>
        <sz val="11"/>
        <rFont val="Calibri"/>
        <family val="2"/>
        <charset val="238"/>
        <scheme val="minor"/>
      </rPr>
      <t>Przekornej 63/65</t>
    </r>
    <r>
      <rPr>
        <b/>
        <i/>
        <sz val="11"/>
        <rFont val="Calibri"/>
        <family val="2"/>
        <charset val="238"/>
        <scheme val="minor"/>
      </rPr>
      <t xml:space="preserve"> Dn 0,2 L ca 980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</si>
  <si>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Kremowej</t>
    </r>
    <r>
      <rPr>
        <b/>
        <i/>
        <sz val="11"/>
        <rFont val="Calibri"/>
        <family val="2"/>
        <charset val="238"/>
        <scheme val="minor"/>
      </rPr>
      <t xml:space="preserve"> odc. Zapłocie - posesja nr 49 oraz w drodze dojazdowej do ul. </t>
    </r>
    <r>
      <rPr>
        <b/>
        <i/>
        <u/>
        <sz val="11"/>
        <rFont val="Calibri"/>
        <family val="2"/>
        <charset val="238"/>
        <scheme val="minor"/>
      </rPr>
      <t>Kremowej 49 - 63</t>
    </r>
    <r>
      <rPr>
        <b/>
        <i/>
        <sz val="11"/>
        <rFont val="Calibri"/>
        <family val="2"/>
        <charset val="238"/>
        <scheme val="minor"/>
      </rPr>
      <t xml:space="preserve"> Dn 0,2 L ca 220 m</t>
    </r>
  </si>
  <si>
    <r>
      <t>Budowa kanalizacji ściekowej w drodze dojazdowej do ul. Bruzdowej 32 (</t>
    </r>
    <r>
      <rPr>
        <b/>
        <i/>
        <u/>
        <sz val="11"/>
        <rFont val="Calibri"/>
        <family val="2"/>
        <charset val="238"/>
        <scheme val="minor"/>
      </rPr>
      <t>16 KUL)</t>
    </r>
    <r>
      <rPr>
        <b/>
        <i/>
        <sz val="11"/>
        <rFont val="Calibri"/>
        <family val="2"/>
        <charset val="238"/>
        <scheme val="minor"/>
      </rPr>
      <t xml:space="preserve"> odc. Bruzdowa - posesja nr 32 Y  oraz w sięgaczach</t>
    </r>
    <r>
      <rPr>
        <b/>
        <i/>
        <u/>
        <sz val="11"/>
        <rFont val="Calibri"/>
        <family val="2"/>
        <charset val="238"/>
        <scheme val="minor"/>
      </rPr>
      <t xml:space="preserve"> w rejonie budynków 32 C, 32 W/1 i 32 Y</t>
    </r>
    <r>
      <rPr>
        <b/>
        <i/>
        <sz val="11"/>
        <rFont val="Calibri"/>
        <family val="2"/>
        <charset val="238"/>
        <scheme val="minor"/>
      </rPr>
      <t xml:space="preserve"> wraz z odcinkami sieci od kanału głównego do granic nieruchomości Dn 0,2 L ca 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</si>
  <si>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Estragonowej, </t>
    </r>
    <r>
      <rPr>
        <b/>
        <i/>
        <sz val="11"/>
        <rFont val="Calibri"/>
        <family val="2"/>
        <charset val="238"/>
        <scheme val="minor"/>
      </rPr>
      <t xml:space="preserve">w drogach dojazdowych do ul. </t>
    </r>
    <r>
      <rPr>
        <b/>
        <i/>
        <u/>
        <sz val="11"/>
        <rFont val="Calibri"/>
        <family val="2"/>
        <charset val="238"/>
        <scheme val="minor"/>
      </rPr>
      <t>Ruczaj 2/4, 10-10E</t>
    </r>
    <r>
      <rPr>
        <b/>
        <i/>
        <sz val="11"/>
        <rFont val="Calibri"/>
        <family val="2"/>
        <charset val="238"/>
        <scheme val="minor"/>
      </rPr>
      <t xml:space="preserve"> oraz w drodze dojazdowej do ul. </t>
    </r>
    <r>
      <rPr>
        <b/>
        <i/>
        <u/>
        <sz val="11"/>
        <rFont val="Calibri"/>
        <family val="2"/>
        <charset val="238"/>
        <scheme val="minor"/>
      </rPr>
      <t>Wiechy 6-6B</t>
    </r>
    <r>
      <rPr>
        <b/>
        <i/>
        <sz val="11"/>
        <rFont val="Calibri"/>
        <family val="2"/>
        <charset val="238"/>
        <scheme val="minor"/>
      </rPr>
      <t xml:space="preserve"> Dn 0,2 L ca 695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</si>
  <si>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Metrycznej</t>
    </r>
    <r>
      <rPr>
        <b/>
        <i/>
        <sz val="11"/>
        <rFont val="Calibri"/>
        <family val="2"/>
        <charset val="238"/>
        <scheme val="minor"/>
      </rPr>
      <t xml:space="preserve"> odc. Syta - Bruzdowa Dn 0,2 L ca 310 m oraz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Metryczna - posesja nr 26, Dn 0,2 L ca 195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</si>
  <si>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Przekorna - posesja nr 32 Dn 0,2 L ca 400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</si>
  <si>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Paprotki - dz. nr ew. 71/2 obręb 11014 Dn 0,2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</si>
  <si>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Rosy - Ruczaj 59 (kanał Latoszka) Dn 0,25/0,3 L ca 760 m wraz z budową pompowni ścieków P. Kępa Latoszkowa 4 i przewodów tłocznych oraz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Ruczaj - posesja nr 39 C Dn 0,2/0,3 L ca 920 m wraz z budową pompowni ścieków P. Kępa Latoszkowa 5 i przewodów tłocznych 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</si>
  <si>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Sytej 102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</si>
  <si>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Hoserów</t>
    </r>
    <r>
      <rPr>
        <b/>
        <i/>
        <sz val="11"/>
        <rFont val="Calibri"/>
        <family val="2"/>
        <charset val="238"/>
        <scheme val="minor"/>
      </rPr>
      <t xml:space="preserve"> odc. Przestronna - dz. 3/6 obręb 1-06-63 oraz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Hoserów 15 - 15 F </t>
    </r>
    <r>
      <rPr>
        <b/>
        <i/>
        <sz val="11"/>
        <rFont val="Calibri"/>
        <family val="2"/>
        <charset val="238"/>
        <scheme val="minor"/>
      </rPr>
      <t>Dn 0,2 L ca 609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</si>
  <si>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Trójpolowej</t>
    </r>
    <r>
      <rPr>
        <b/>
        <i/>
        <sz val="11"/>
        <rFont val="Calibri"/>
        <family val="2"/>
        <charset val="238"/>
        <scheme val="minor"/>
      </rPr>
      <t xml:space="preserve"> na odc. Syta - posesja nr 6 Dn 0,2 L ca 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</si>
  <si>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Uprawnej 37/41</t>
    </r>
    <r>
      <rPr>
        <b/>
        <i/>
        <sz val="11"/>
        <rFont val="Calibri"/>
        <family val="2"/>
        <charset val="238"/>
        <scheme val="minor"/>
      </rPr>
      <t xml:space="preserve"> (dz. 41/7-41/10 obręb 10555) Dn 0,2 L ca 230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</si>
  <si>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Młocarni</t>
    </r>
    <r>
      <rPr>
        <b/>
        <i/>
        <sz val="11"/>
        <rFont val="Calibri"/>
        <family val="2"/>
        <charset val="238"/>
        <scheme val="minor"/>
      </rPr>
      <t xml:space="preserve"> odc. posesja nr 8 - posesja nr 10 Dn 0,2 L ca 30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</si>
  <si>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Latoszki</t>
    </r>
    <r>
      <rPr>
        <b/>
        <i/>
        <sz val="11"/>
        <rFont val="Calibri"/>
        <family val="2"/>
        <charset val="238"/>
        <scheme val="minor"/>
      </rPr>
      <t xml:space="preserve"> (dz. 63 obręb 10670) Dn 0,2 L ca 220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</si>
  <si>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Biwakowej</t>
    </r>
    <r>
      <rPr>
        <b/>
        <i/>
        <sz val="11"/>
        <rFont val="Calibri"/>
        <family val="2"/>
        <charset val="238"/>
        <scheme val="minor"/>
      </rPr>
      <t xml:space="preserve"> Dn 0,2 L ca 40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</si>
  <si>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Wycieczka</t>
    </r>
    <r>
      <rPr>
        <b/>
        <i/>
        <sz val="11"/>
        <rFont val="Calibri"/>
        <family val="2"/>
        <charset val="238"/>
        <scheme val="minor"/>
      </rPr>
      <t xml:space="preserve"> odc. Młocarni - Europejska Dn 0,2 L ca 415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</si>
  <si>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Czarnej</t>
    </r>
    <r>
      <rPr>
        <b/>
        <i/>
        <sz val="11"/>
        <rFont val="Calibri"/>
        <family val="2"/>
        <charset val="238"/>
        <scheme val="minor"/>
      </rPr>
      <t xml:space="preserve"> Dn 0,2 L ca 210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</si>
  <si>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Europejskiej 119 - 122A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</si>
  <si>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Wyprawa</t>
    </r>
    <r>
      <rPr>
        <b/>
        <i/>
        <sz val="11"/>
        <rFont val="Calibri"/>
        <family val="2"/>
        <charset val="238"/>
        <scheme val="minor"/>
      </rPr>
      <t xml:space="preserve"> Dn 0,2 L ca 300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</si>
  <si>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Przyczółkowej</t>
    </r>
    <r>
      <rPr>
        <b/>
        <i/>
        <sz val="11"/>
        <rFont val="Calibri"/>
        <family val="2"/>
        <charset val="238"/>
        <scheme val="minor"/>
      </rPr>
      <t xml:space="preserve"> odc. Łukasza Drewny - posesja nr 142 Dn 0,25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</si>
  <si>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Przyczółkowej 142B - 142 L </t>
    </r>
    <r>
      <rPr>
        <b/>
        <i/>
        <sz val="11"/>
        <rFont val="Calibri"/>
        <family val="2"/>
        <charset val="238"/>
        <scheme val="minor"/>
      </rPr>
      <t>Dn 0,2 L ca 419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</si>
  <si>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dz. 5/38</t>
    </r>
    <r>
      <rPr>
        <b/>
        <i/>
        <sz val="11"/>
        <rFont val="Calibri"/>
        <family val="2"/>
        <charset val="238"/>
        <scheme val="minor"/>
      </rPr>
      <t xml:space="preserve"> obręb 1-06-64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</si>
  <si>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posesja nr 89 - Rosy Dn 0,2 L ca 320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</si>
  <si>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Zakamarek 46/48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</si>
  <si>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Zakamarek</t>
    </r>
    <r>
      <rPr>
        <b/>
        <i/>
        <sz val="11"/>
        <rFont val="Calibri"/>
        <family val="2"/>
        <charset val="238"/>
        <scheme val="minor"/>
      </rPr>
      <t xml:space="preserve"> odc. posesja nr 45 - posesja nr 61, Dn 0,2 L ca 355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</si>
  <si>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Kwarty (37 KUD) 21 - 25E</t>
    </r>
    <r>
      <rPr>
        <b/>
        <i/>
        <sz val="11"/>
        <rFont val="Calibri"/>
        <family val="2"/>
        <charset val="238"/>
        <scheme val="minor"/>
      </rPr>
      <t xml:space="preserve"> Dn 0,2 L ca 250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</si>
  <si>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Grabalówki</t>
    </r>
    <r>
      <rPr>
        <b/>
        <i/>
        <sz val="11"/>
        <rFont val="Calibri"/>
        <family val="2"/>
        <charset val="238"/>
        <scheme val="minor"/>
      </rPr>
      <t xml:space="preserve"> dz. ew. nr 1/7, 1/24, 1/13 obręb 10660, L ca 145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</si>
  <si>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L4</t>
    </r>
    <r>
      <rPr>
        <b/>
        <i/>
        <sz val="11"/>
        <rFont val="Calibri"/>
        <family val="2"/>
        <charset val="238"/>
        <scheme val="minor"/>
      </rPr>
      <t xml:space="preserve"> odc. Zdrowa - Pigwy Dn 0,2 L ca 175 m</t>
    </r>
  </si>
  <si>
    <r>
      <t xml:space="preserve">Budowa odcinków sieci kanalizacji ściekowej od kanału głównego do granic nieruchomości w ul. </t>
    </r>
    <r>
      <rPr>
        <b/>
        <i/>
        <u/>
        <sz val="11"/>
        <rFont val="Calibri"/>
        <family val="2"/>
        <charset val="238"/>
        <scheme val="minor"/>
      </rPr>
      <t>Chorągwi Pancernej,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Biedronki, Obornickiej,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Piechoty Łanowej</t>
    </r>
  </si>
  <si>
    <r>
      <t xml:space="preserve">Budowa odcinków sieci kanalizacji ściekowej od kanału głównego do granic nieruchomości w ul. </t>
    </r>
    <r>
      <rPr>
        <b/>
        <i/>
        <u/>
        <sz val="11"/>
        <rFont val="Calibri"/>
        <family val="2"/>
        <charset val="238"/>
        <scheme val="minor"/>
      </rPr>
      <t>Europejskiej,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Uprawnej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</si>
  <si>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Bruzdowej na dz. nr ew. 5/38</t>
    </r>
    <r>
      <rPr>
        <b/>
        <i/>
        <sz val="11"/>
        <rFont val="Calibri"/>
        <family val="2"/>
        <charset val="238"/>
        <scheme val="minor"/>
      </rPr>
      <t xml:space="preserve"> obręb 1-06-64 Dn 0,2 L ca 65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</si>
  <si>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Poranek</t>
    </r>
    <r>
      <rPr>
        <b/>
        <i/>
        <sz val="11"/>
        <rFont val="Calibri"/>
        <family val="2"/>
        <charset val="238"/>
        <scheme val="minor"/>
      </rPr>
      <t xml:space="preserve"> Dn 0,2 L ca 500 m oraz w ul. </t>
    </r>
    <r>
      <rPr>
        <b/>
        <i/>
        <u/>
        <sz val="11"/>
        <rFont val="Calibri"/>
        <family val="2"/>
        <charset val="238"/>
        <scheme val="minor"/>
      </rPr>
      <t>Rosy</t>
    </r>
    <r>
      <rPr>
        <b/>
        <i/>
        <sz val="11"/>
        <rFont val="Calibri"/>
        <family val="2"/>
        <charset val="238"/>
        <scheme val="minor"/>
      </rPr>
      <t xml:space="preserve"> odc. posesja nr 35C - posesja nr 29 A Dn 0,2 L ca 170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</si>
  <si>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Marii Eleonory</t>
    </r>
    <r>
      <rPr>
        <b/>
        <i/>
        <sz val="11"/>
        <rFont val="Calibri"/>
        <family val="2"/>
        <charset val="238"/>
        <scheme val="minor"/>
      </rPr>
      <t xml:space="preserve"> Dn 0,25 L ca 566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</si>
  <si>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Gąsek</t>
    </r>
    <r>
      <rPr>
        <b/>
        <i/>
        <sz val="11"/>
        <rFont val="Calibri"/>
        <family val="2"/>
        <charset val="238"/>
        <scheme val="minor"/>
      </rPr>
      <t xml:space="preserve"> odc. Przekorna - Gąsek nr 158 Dn 0,2 L ca 1700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</si>
  <si>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 xml:space="preserve">Naukowej </t>
    </r>
    <r>
      <rPr>
        <b/>
        <i/>
        <sz val="11"/>
        <rFont val="Calibri"/>
        <family val="2"/>
        <charset val="238"/>
        <scheme val="minor"/>
      </rPr>
      <t>Dn 0,16 L 121,5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</si>
  <si>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Szybkiej</t>
    </r>
    <r>
      <rPr>
        <b/>
        <i/>
        <sz val="11"/>
        <rFont val="Calibri"/>
        <family val="2"/>
        <charset val="238"/>
        <scheme val="minor"/>
      </rPr>
      <t xml:space="preserve"> odc.  Al. Jerozolimskie - Szybka (działka nr ew 12/1 obręb 2-07-21),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Szybka - Jutrzenki 186 Dn 0,2 L ca 293 m oraz budowa przepompowni ścieków przy ul. Szybkiej wraz przewodami tłocznymi Dn 2 x 0,15 L ca 20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</si>
  <si>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Działkowa - Dzwonkowa Dn 0,4 L 365,3 m wraz z odcinkami sieci Dn 0,16 L 147,7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</si>
  <si>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Borsuczej</t>
    </r>
    <r>
      <rPr>
        <b/>
        <i/>
        <sz val="11"/>
        <rFont val="Calibri"/>
        <family val="2"/>
        <charset val="238"/>
        <scheme val="minor"/>
      </rPr>
      <t xml:space="preserve"> do budynku przy ul. Łopuszańskiej 4/6 Dn 0,2 L ca 65 m</t>
    </r>
  </si>
  <si>
    <r>
      <t xml:space="preserve">Budowa kanalizacji ściekowej </t>
    </r>
    <r>
      <rPr>
        <b/>
        <i/>
        <u/>
        <sz val="11"/>
        <rFont val="Calibri"/>
        <family val="2"/>
        <charset val="238"/>
        <scheme val="minor"/>
      </rPr>
      <t>w drodze dojazdowej do ul. Zbocze 18</t>
    </r>
    <r>
      <rPr>
        <b/>
        <i/>
        <sz val="11"/>
        <rFont val="Calibri"/>
        <family val="2"/>
        <charset val="238"/>
        <scheme val="minor"/>
      </rPr>
      <t xml:space="preserve"> Dn 0,2 L ca 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</si>
  <si>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Patrolowej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</si>
  <si>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Wałowickiej</t>
    </r>
    <r>
      <rPr>
        <b/>
        <i/>
        <sz val="11"/>
        <rFont val="Calibri"/>
        <family val="2"/>
        <charset val="238"/>
        <scheme val="minor"/>
      </rPr>
      <t xml:space="preserve"> odc. Potrzebna - Rejonowa Dn 0,2 L ca 80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</si>
  <si>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Działkowa 121 - Obotrycka Dn 0,3/0,2 L ca 1100 m,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- Działkowa Dn 0,3 L ca 520 m oraz budowa przepompowni ścieków P28 wraz z przewodami tłocznymi w ul.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przepompownia P28 - Obotrycka Dn 2 x 0,1 L ca 545 m</t>
    </r>
  </si>
  <si>
    <r>
      <t xml:space="preserve">Budowa kanalizacji ściekowej w ulicach: </t>
    </r>
    <r>
      <rPr>
        <b/>
        <i/>
        <u/>
        <sz val="11"/>
        <rFont val="Calibri"/>
        <family val="2"/>
        <charset val="238"/>
        <scheme val="minor"/>
      </rPr>
      <t>Odblask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Popas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Wolbromskiej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Załuski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Zbiorowej</t>
    </r>
    <r>
      <rPr>
        <b/>
        <i/>
        <sz val="11"/>
        <rFont val="Calibri"/>
        <family val="2"/>
        <charset val="238"/>
        <scheme val="minor"/>
      </rPr>
      <t xml:space="preserve"> odc. Zbiorowa 55 - Zbiorowa 17, </t>
    </r>
    <r>
      <rPr>
        <b/>
        <i/>
        <u/>
        <sz val="11"/>
        <rFont val="Calibri"/>
        <family val="2"/>
        <charset val="238"/>
        <scheme val="minor"/>
      </rPr>
      <t>Na Skraju</t>
    </r>
    <r>
      <rPr>
        <b/>
        <i/>
        <sz val="11"/>
        <rFont val="Calibri"/>
        <family val="2"/>
        <charset val="238"/>
        <scheme val="minor"/>
      </rPr>
      <t xml:space="preserve"> odc. Hipolitowo - Na Skraju 18 wraz z </t>
    </r>
    <r>
      <rPr>
        <b/>
        <i/>
        <u/>
        <sz val="11"/>
        <rFont val="Calibri"/>
        <family val="2"/>
        <charset val="238"/>
        <scheme val="minor"/>
      </rPr>
      <t>drogami dojazdowymi do ul. Na Skraju 18/20, 22/24, działka nr ew. 66 obręb 2-06-15</t>
    </r>
    <r>
      <rPr>
        <b/>
        <i/>
        <sz val="11"/>
        <rFont val="Calibri"/>
        <family val="2"/>
        <charset val="238"/>
        <scheme val="minor"/>
      </rPr>
      <t xml:space="preserve"> Dn 0,2 L ca 2300 m oraz budowa przepompowni ścieków przy ul. Zbiorowej wraz z przewodami tłocznymi 2 x Dn 0,16 L ca 310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</si>
  <si>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Potrzebnej</t>
    </r>
    <r>
      <rPr>
        <b/>
        <i/>
        <sz val="11"/>
        <rFont val="Calibri"/>
        <family val="2"/>
        <charset val="238"/>
        <scheme val="minor"/>
      </rPr>
      <t xml:space="preserve"> odc. Nike - Potrzebna 47 Dn 0,2 L ca 100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</si>
  <si>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Znicz</t>
    </r>
    <r>
      <rPr>
        <b/>
        <i/>
        <sz val="11"/>
        <rFont val="Calibri"/>
        <family val="2"/>
        <charset val="238"/>
        <scheme val="minor"/>
      </rPr>
      <t xml:space="preserve"> odc. Tumska - Notecka Dn 0,20 L ca 80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</si>
  <si>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Latarnika, Potażowej, Przepiórki, Wszemirowskiej, Urszuli, Świetlanej, Nike, Kraszewskiego, Sobótki</t>
    </r>
  </si>
  <si>
    <r>
      <t xml:space="preserve">Budowa kanalizacji ściekowej do posesji przy ul. </t>
    </r>
    <r>
      <rPr>
        <b/>
        <i/>
        <u/>
        <sz val="11"/>
        <rFont val="Calibri"/>
        <family val="2"/>
        <charset val="238"/>
        <scheme val="minor"/>
      </rPr>
      <t>Łopuszańskiej 89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</si>
  <si>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Serwituty – Jutrzenki 29, w drodze dojazdowej do ul. Jutrzenki 62A, </t>
    </r>
    <r>
      <rPr>
        <b/>
        <i/>
        <u/>
        <sz val="11"/>
        <rFont val="Calibri"/>
        <family val="2"/>
        <charset val="238"/>
        <scheme val="minor"/>
      </rPr>
      <t>Municypalnej</t>
    </r>
    <r>
      <rPr>
        <b/>
        <i/>
        <sz val="11"/>
        <rFont val="Calibri"/>
        <family val="2"/>
        <charset val="238"/>
        <scheme val="minor"/>
      </rPr>
      <t xml:space="preserve"> odc. Jutrzenki -  Aksamitna, w drodze dojazdowej do ul. Municypalnej 53A (do działki nr 20/2, obręb 2-07-08), </t>
    </r>
    <r>
      <rPr>
        <b/>
        <i/>
        <u/>
        <sz val="11"/>
        <rFont val="Calibri"/>
        <family val="2"/>
        <charset val="238"/>
        <scheme val="minor"/>
      </rPr>
      <t>Aksamitnej</t>
    </r>
    <r>
      <rPr>
        <b/>
        <i/>
        <sz val="11"/>
        <rFont val="Calibri"/>
        <family val="2"/>
        <charset val="238"/>
        <scheme val="minor"/>
      </rPr>
      <t xml:space="preserve"> odc. Municypalna - Dzwonkowa Dn 0,2/0,25/0,3 L ca 1700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</si>
  <si>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Perlonowej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Daleszyckiej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Minutowej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Trzos</t>
    </r>
    <r>
      <rPr>
        <b/>
        <i/>
        <sz val="11"/>
        <rFont val="Calibri"/>
        <family val="2"/>
        <charset val="238"/>
        <scheme val="minor"/>
      </rPr>
      <t xml:space="preserve"> Dn 0,2 L ca 750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</si>
  <si>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Modularnej</t>
    </r>
    <r>
      <rPr>
        <b/>
        <i/>
        <sz val="11"/>
        <rFont val="Calibri"/>
        <family val="2"/>
        <charset val="238"/>
        <scheme val="minor"/>
      </rPr>
      <t xml:space="preserve"> Dn 0,3 L ca 400 m</t>
    </r>
  </si>
  <si>
    <r>
      <t xml:space="preserve">Budowa odcinków sieci kanalizacyjnej od kanału głównego do granic nieruchomości prywatnych położonych przy ul. </t>
    </r>
    <r>
      <rPr>
        <b/>
        <i/>
        <u/>
        <sz val="11"/>
        <rFont val="Calibri"/>
        <family val="2"/>
        <charset val="238"/>
        <scheme val="minor"/>
      </rPr>
      <t>Gidzińskiego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Obotrycka - Szyszkowa, </t>
    </r>
    <r>
      <rPr>
        <b/>
        <i/>
        <u/>
        <sz val="11"/>
        <rFont val="Calibri"/>
        <family val="2"/>
        <charset val="238"/>
        <scheme val="minor"/>
      </rPr>
      <t>Aksamitnej</t>
    </r>
    <r>
      <rPr>
        <b/>
        <i/>
        <sz val="11"/>
        <rFont val="Calibri"/>
        <family val="2"/>
        <charset val="238"/>
        <scheme val="minor"/>
      </rPr>
      <t xml:space="preserve"> odc. Dzwonkowa - Krótka, </t>
    </r>
    <r>
      <rPr>
        <b/>
        <i/>
        <u/>
        <sz val="11"/>
        <rFont val="Calibri"/>
        <family val="2"/>
        <charset val="238"/>
        <scheme val="minor"/>
      </rPr>
      <t>Kolumba, Mineralnej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Al. Krakowskiej</t>
    </r>
    <r>
      <rPr>
        <b/>
        <i/>
        <sz val="11"/>
        <rFont val="Calibri"/>
        <family val="2"/>
        <charset val="238"/>
        <scheme val="minor"/>
      </rPr>
      <t xml:space="preserve"> odc. Al. Krakowskiej 11 - Al. Krakowska 256</t>
    </r>
  </si>
  <si>
    <r>
      <t xml:space="preserve">Budowa kanalizacji ściekowej w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Jutrzenki - Dzwonkowa,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Szyszkowa - Jutrzenki 27 Dn 0,3 L ca 1085 m oraz budowa pompowni ścieków P2 wraz z przewodami tłocznymi 2 x Dn 0,2 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</si>
  <si>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Narożnej</t>
    </r>
    <r>
      <rPr>
        <b/>
        <i/>
        <sz val="11"/>
        <rFont val="Calibri"/>
        <family val="2"/>
        <charset val="238"/>
        <scheme val="minor"/>
      </rPr>
      <t xml:space="preserve"> Dn 0,2 L ca 160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</si>
  <si>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Popularnej</t>
    </r>
    <r>
      <rPr>
        <b/>
        <i/>
        <sz val="11"/>
        <rFont val="Calibri"/>
        <family val="2"/>
        <charset val="238"/>
        <scheme val="minor"/>
      </rPr>
      <t xml:space="preserve"> odc. Al. Jerozolimskie - Popularna 82,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Popularna - Jutrzenki 186 Dn 0,2 L ca 700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</si>
  <si>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Finałowej</t>
    </r>
    <r>
      <rPr>
        <b/>
        <i/>
        <sz val="11"/>
        <rFont val="Calibri"/>
        <family val="2"/>
        <charset val="238"/>
        <scheme val="minor"/>
      </rPr>
      <t xml:space="preserve"> odc. Al. Krakowska - Foliałowa Dn 0,2 L ca 420 m oraz budowa </t>
    </r>
    <r>
      <rPr>
        <b/>
        <i/>
        <u/>
        <sz val="11"/>
        <rFont val="Calibri"/>
        <family val="2"/>
        <charset val="238"/>
        <scheme val="minor"/>
      </rPr>
      <t>pompowni P6</t>
    </r>
    <r>
      <rPr>
        <b/>
        <i/>
        <sz val="11"/>
        <rFont val="Calibri"/>
        <family val="2"/>
        <charset val="238"/>
        <scheme val="minor"/>
      </rPr>
      <t xml:space="preserve"> wraz z przewodami tłocznymi przy ul. </t>
    </r>
    <r>
      <rPr>
        <b/>
        <i/>
        <u/>
        <sz val="11"/>
        <rFont val="Calibri"/>
        <family val="2"/>
        <charset val="238"/>
        <scheme val="minor"/>
      </rPr>
      <t>Finałowej</t>
    </r>
    <r>
      <rPr>
        <b/>
        <i/>
        <sz val="11"/>
        <rFont val="Calibri"/>
        <family val="2"/>
        <charset val="238"/>
        <scheme val="minor"/>
      </rPr>
      <t xml:space="preserve"> w rejonie ul. Foliałowej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</si>
  <si>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Fasolowej</t>
    </r>
    <r>
      <rPr>
        <b/>
        <i/>
        <sz val="11"/>
        <rFont val="Calibri"/>
        <family val="2"/>
        <charset val="238"/>
        <scheme val="minor"/>
      </rPr>
      <t xml:space="preserve"> odc. Fasolowa 17 - Fasolowa 11, </t>
    </r>
    <r>
      <rPr>
        <b/>
        <i/>
        <u/>
        <sz val="11"/>
        <rFont val="Calibri"/>
        <family val="2"/>
        <charset val="238"/>
        <scheme val="minor"/>
      </rPr>
      <t>w drodze dojazdowej do ul. Fasolowej 13B</t>
    </r>
    <r>
      <rPr>
        <b/>
        <i/>
        <sz val="11"/>
        <rFont val="Calibri"/>
        <family val="2"/>
        <charset val="238"/>
        <scheme val="minor"/>
      </rPr>
      <t xml:space="preserve"> odc. Fasolowa - Zapustna 10 Dn 0,3/0,2 L ca 330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</si>
  <si>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Na Skraju </t>
    </r>
    <r>
      <rPr>
        <b/>
        <i/>
        <sz val="11"/>
        <rFont val="Calibri"/>
        <family val="2"/>
        <charset val="238"/>
        <scheme val="minor"/>
      </rPr>
      <t xml:space="preserve">odc. Na Skraju 20 - Kinetyczna, </t>
    </r>
    <r>
      <rPr>
        <b/>
        <i/>
        <u/>
        <sz val="11"/>
        <rFont val="Calibri"/>
        <family val="2"/>
        <charset val="238"/>
        <scheme val="minor"/>
      </rPr>
      <t>Paluch</t>
    </r>
    <r>
      <rPr>
        <b/>
        <i/>
        <sz val="11"/>
        <rFont val="Calibri"/>
        <family val="2"/>
        <charset val="238"/>
        <scheme val="minor"/>
      </rPr>
      <t xml:space="preserve"> odc. Kinetyczna - Wieżowa Dn 0,2 L ca 1500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</si>
  <si>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Badylarskiej</t>
    </r>
    <r>
      <rPr>
        <b/>
        <i/>
        <sz val="11"/>
        <rFont val="Calibri"/>
        <family val="2"/>
        <charset val="238"/>
        <scheme val="minor"/>
      </rPr>
      <t xml:space="preserve"> odc. Al. Jerozolimskie - Salomejska, </t>
    </r>
    <r>
      <rPr>
        <b/>
        <i/>
        <u/>
        <sz val="11"/>
        <rFont val="Calibri"/>
        <family val="2"/>
        <charset val="238"/>
        <scheme val="minor"/>
      </rPr>
      <t>Salomejskiej</t>
    </r>
    <r>
      <rPr>
        <b/>
        <i/>
        <sz val="11"/>
        <rFont val="Calibri"/>
        <family val="2"/>
        <charset val="238"/>
        <scheme val="minor"/>
      </rPr>
      <t xml:space="preserve"> odc. Badylarska - Jutrzenki Dn 0,2 L ca 1300 m</t>
    </r>
  </si>
  <si>
    <r>
      <t xml:space="preserve">Budowa kanalizacji ściekowej (str. wschodnia)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Łopuszańska - węzeł Salomea Dn 0,5 L ca 800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</si>
  <si>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 xml:space="preserve">Olbrachta </t>
    </r>
    <r>
      <rPr>
        <b/>
        <i/>
        <sz val="11"/>
        <rFont val="Calibri"/>
        <family val="2"/>
        <charset val="238"/>
        <scheme val="minor"/>
      </rPr>
      <t>odc. Stroma - Boznańskiej Dn 0,4 L ca 90 m</t>
    </r>
  </si>
  <si>
    <r>
      <t xml:space="preserve">Budowa kanalizacji ściekowej w drodze dojazdowej do ul. </t>
    </r>
    <r>
      <rPr>
        <b/>
        <i/>
        <u/>
        <sz val="11"/>
        <rFont val="Calibri"/>
        <family val="2"/>
        <charset val="238"/>
        <scheme val="minor"/>
      </rPr>
      <t>Ficowskiego 5/7</t>
    </r>
    <r>
      <rPr>
        <b/>
        <i/>
        <sz val="11"/>
        <rFont val="Calibri"/>
        <family val="2"/>
        <charset val="238"/>
        <scheme val="minor"/>
      </rPr>
      <t xml:space="preserve"> Dn 0,2 L ca 45 m</t>
    </r>
  </si>
  <si>
    <r>
      <t xml:space="preserve">Przebudowa kanalizacji ogólnospławnej w ul. </t>
    </r>
    <r>
      <rPr>
        <b/>
        <i/>
        <u/>
        <sz val="11"/>
        <rFont val="Calibri"/>
        <family val="2"/>
        <charset val="238"/>
        <scheme val="minor"/>
      </rPr>
      <t>Sybilii</t>
    </r>
    <r>
      <rPr>
        <b/>
        <i/>
        <sz val="11"/>
        <rFont val="Calibri"/>
        <family val="2"/>
        <charset val="238"/>
        <scheme val="minor"/>
      </rPr>
      <t xml:space="preserve"> odc. Głogowska - Opalińska Dn 0,3 L ca 44 m oraz budowa kanalizacji ogólnospławnej w ul. </t>
    </r>
    <r>
      <rPr>
        <b/>
        <i/>
        <u/>
        <sz val="11"/>
        <rFont val="Calibri"/>
        <family val="2"/>
        <charset val="238"/>
        <scheme val="minor"/>
      </rPr>
      <t>Opalińskiej</t>
    </r>
    <r>
      <rPr>
        <b/>
        <i/>
        <sz val="11"/>
        <rFont val="Calibri"/>
        <family val="2"/>
        <charset val="238"/>
        <scheme val="minor"/>
      </rPr>
      <t xml:space="preserve"> odc. Sybilii - Opalińska Dn 0,3 L ca 50 m</t>
    </r>
  </si>
  <si>
    <r>
      <t xml:space="preserve">Renowacja Kolektora Zachodniego w ul.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Dn 2,4 L ca 1875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</si>
  <si>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Kłodawskiej</t>
    </r>
    <r>
      <rPr>
        <b/>
        <i/>
        <sz val="11"/>
        <rFont val="Calibri"/>
        <family val="2"/>
        <charset val="238"/>
        <scheme val="minor"/>
      </rPr>
      <t xml:space="preserve"> odc. Włościańska - Poli Gojawiczyńskiej Dn 0,2 L ca 200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</si>
  <si>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Klonowej</t>
    </r>
    <r>
      <rPr>
        <b/>
        <i/>
        <sz val="11"/>
        <rFont val="Calibri"/>
        <family val="2"/>
        <charset val="238"/>
        <scheme val="minor"/>
      </rPr>
      <t xml:space="preserve"> odc. Lipowa - Chabrowa Dn 0,2 L ca 200 m</t>
    </r>
  </si>
  <si>
    <r>
      <t xml:space="preserve">Przebudowa kanalizacji ściekowej z Dn 0,25 na Dn 0,2 L ca 330 m w ul. </t>
    </r>
    <r>
      <rPr>
        <b/>
        <i/>
        <u/>
        <sz val="11"/>
        <rFont val="Calibri"/>
        <family val="2"/>
        <charset val="238"/>
        <scheme val="minor"/>
      </rPr>
      <t xml:space="preserve">Wojska Polskiego </t>
    </r>
    <r>
      <rPr>
        <b/>
        <i/>
        <sz val="11"/>
        <rFont val="Calibri"/>
        <family val="2"/>
        <charset val="238"/>
        <scheme val="minor"/>
      </rPr>
      <t>odc. Św. S. Kostki (studzienka 65175) - Wojska Polskiego 26 (studzienka 64260)</t>
    </r>
  </si>
  <si>
    <r>
      <t xml:space="preserve">Budowa kolektora C-bis w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odc. Al. Krakowska w Piastowie - Orłów Piastowskich w Ursusie, </t>
    </r>
    <r>
      <rPr>
        <b/>
        <i/>
        <u/>
        <sz val="11"/>
        <rFont val="Calibri"/>
        <family val="2"/>
        <charset val="238"/>
        <scheme val="minor"/>
      </rPr>
      <t xml:space="preserve">Orłów Piastowskich </t>
    </r>
    <r>
      <rPr>
        <b/>
        <i/>
        <sz val="11"/>
        <rFont val="Calibri"/>
        <family val="2"/>
        <charset val="238"/>
        <scheme val="minor"/>
      </rPr>
      <t>w Ursusie odc. Warszawska - Królów Polskich Dn 1,0 L ca 2000 m Etap II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</si>
  <si>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Elektryczna - Waryńskiego 22 Dn 0,2 L ca 470 m</t>
    </r>
  </si>
  <si>
    <r>
      <t xml:space="preserve">Budowa kolektora ściekowego pod </t>
    </r>
    <r>
      <rPr>
        <b/>
        <i/>
        <u/>
        <sz val="11"/>
        <rFont val="Calibri"/>
        <family val="2"/>
        <charset val="238"/>
        <scheme val="minor"/>
      </rPr>
      <t>Autrostradą Wolności</t>
    </r>
    <r>
      <rPr>
        <b/>
        <i/>
        <sz val="11"/>
        <rFont val="Calibri"/>
        <family val="2"/>
        <charset val="238"/>
        <scheme val="minor"/>
      </rPr>
      <t xml:space="preserve"> odc. OŚ Pruszków komora 3541 - komora 3540 Dn 1,6 L ca 130 m</t>
    </r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</si>
  <si>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Wojska Polskiego</t>
    </r>
    <r>
      <rPr>
        <b/>
        <i/>
        <sz val="11"/>
        <rFont val="Calibri"/>
        <family val="2"/>
        <charset val="238"/>
        <scheme val="minor"/>
      </rPr>
      <t xml:space="preserve"> odc. istniejący kanał - działka 107 obręb 21, Dn 0,2 L ca 100 m</t>
    </r>
  </si>
  <si>
    <r>
      <t xml:space="preserve">Przebudowa kanalizacji ściekowej w ul.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Fabryczna - Wierzbowa Dn 0,6 x 1,1 L ca 100 m</t>
    </r>
  </si>
  <si>
    <r>
      <t>Budowa kolektora "</t>
    </r>
    <r>
      <rPr>
        <b/>
        <i/>
        <u/>
        <sz val="11"/>
        <rFont val="Calibri"/>
        <family val="2"/>
        <charset val="238"/>
        <scheme val="minor"/>
      </rPr>
      <t>E</t>
    </r>
    <r>
      <rPr>
        <b/>
        <i/>
        <sz val="11"/>
        <rFont val="Calibri"/>
        <family val="2"/>
        <charset val="238"/>
        <scheme val="minor"/>
      </rPr>
      <t xml:space="preserve">"
1) w ul. </t>
    </r>
    <r>
      <rPr>
        <b/>
        <i/>
        <u/>
        <sz val="11"/>
        <rFont val="Calibri"/>
        <family val="2"/>
        <charset val="238"/>
        <scheme val="minor"/>
      </rPr>
      <t>Grunwaldzkiej</t>
    </r>
    <r>
      <rPr>
        <b/>
        <i/>
        <sz val="11"/>
        <rFont val="Calibri"/>
        <family val="2"/>
        <charset val="238"/>
        <scheme val="minor"/>
      </rPr>
      <t xml:space="preserve"> odc. komora połączeniowa z kolektorem "A" w ul. Morskiej z ul. Grunwaldzką/ Broniewskiego do komory połączeniowej z kolektorem "C" w ul. Długiej w Pruszkowie Dn 1,0 L ca 1000 m
2) w ul. </t>
    </r>
    <r>
      <rPr>
        <b/>
        <i/>
        <u/>
        <sz val="11"/>
        <rFont val="Calibri"/>
        <family val="2"/>
        <charset val="238"/>
        <scheme val="minor"/>
      </rPr>
      <t>Warsztatowej</t>
    </r>
    <r>
      <rPr>
        <b/>
        <i/>
        <sz val="11"/>
        <rFont val="Calibri"/>
        <family val="2"/>
        <charset val="238"/>
        <scheme val="minor"/>
      </rPr>
      <t xml:space="preserve"> od komory połączeniowej z kolektorem "C" w ul. Długiej do komory połączeniowej z kolektorem "A" w ul. POW/Poznańskiej w Pruszkowie Dn 1,0 L ca 1170 m</t>
    </r>
  </si>
  <si>
    <r>
      <t>Konsultant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dla przebudowy i renowacji lewobrzeżnych kolektorów zrzutowych do rz. Wisły: Mostowa/Boleść, Kościelna, Wenedów, Krasińskiego, Bielańskiego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</si>
  <si>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Owczarskiej</t>
    </r>
    <r>
      <rPr>
        <b/>
        <i/>
        <sz val="11"/>
        <rFont val="Calibri"/>
        <family val="2"/>
        <charset val="238"/>
        <scheme val="minor"/>
      </rPr>
      <t xml:space="preserve"> odc. Słomiana (ZL 28560) - Sternicza (ZL 7417), Dn 100 L ca 237 m, </t>
    </r>
    <r>
      <rPr>
        <b/>
        <i/>
        <u/>
        <sz val="11"/>
        <rFont val="Calibri"/>
        <family val="2"/>
        <charset val="238"/>
        <scheme val="minor"/>
      </rPr>
      <t>Człuchowskiej</t>
    </r>
    <r>
      <rPr>
        <b/>
        <i/>
        <sz val="11"/>
        <rFont val="Calibri"/>
        <family val="2"/>
        <charset val="238"/>
        <scheme val="minor"/>
      </rPr>
      <t xml:space="preserve"> odc. ZL 33137 - ZL 10945 Dn 200 L ca 264 m, </t>
    </r>
    <r>
      <rPr>
        <b/>
        <i/>
        <u/>
        <sz val="11"/>
        <rFont val="Calibri"/>
        <family val="2"/>
        <charset val="238"/>
        <scheme val="minor"/>
      </rPr>
      <t>Połczyńskiej</t>
    </r>
    <r>
      <rPr>
        <b/>
        <i/>
        <sz val="11"/>
        <rFont val="Calibri"/>
        <family val="2"/>
        <charset val="238"/>
        <scheme val="minor"/>
      </rPr>
      <t xml:space="preserve"> odc. ZL 7376 - 15570 Dn 200 L ca 390 m oraz odc. ZL 24651 - ZL 8104 Dn 150 L ca 190 m (A-C) (L ca 427 m do zakończenia w 2020 roku)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</si>
  <si>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Powstańców Śląskich</t>
    </r>
    <r>
      <rPr>
        <b/>
        <i/>
        <sz val="11"/>
        <rFont val="Calibri"/>
        <family val="2"/>
        <charset val="238"/>
        <scheme val="minor"/>
      </rPr>
      <t xml:space="preserve"> odc. ZL 13157 ul. Muszlowa - ZL 24727 (stal, żeliwo szare) Dn 250 L 402 m (Etap I zakończenie realizacji w 2021 roku) oraz budowa przewodu wodociągowego do posesji przy ul. Powstańców Śląskich 69 - 69D, Dn 80/100 L 115,4 m (Etap II do realizacji w 2022 roku)</t>
    </r>
  </si>
  <si>
    <r>
      <t xml:space="preserve">Budowa przewodu wodociągowego wzdłuż al. </t>
    </r>
    <r>
      <rPr>
        <b/>
        <i/>
        <u/>
        <sz val="11"/>
        <rFont val="Calibri"/>
        <family val="2"/>
        <charset val="238"/>
        <scheme val="minor"/>
      </rPr>
      <t>Obrońców Grodna</t>
    </r>
    <r>
      <rPr>
        <b/>
        <i/>
        <sz val="11"/>
        <rFont val="Calibri"/>
        <family val="2"/>
        <charset val="238"/>
        <scheme val="minor"/>
      </rPr>
      <t xml:space="preserve"> odc. Marynin - działka nr ew. 36/2 obręb 6-06-15,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al. Obrońców Grodna - Marynin 23, Dn 150 L 384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</si>
  <si>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do posesji przy ul. Łokuciewskiego 17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</si>
  <si>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Zaborowskiej</t>
    </r>
    <r>
      <rPr>
        <b/>
        <i/>
        <sz val="11"/>
        <rFont val="Calibri"/>
        <family val="2"/>
        <charset val="238"/>
        <scheme val="minor"/>
      </rPr>
      <t xml:space="preserve"> odc. Strońska - Marynin, </t>
    </r>
    <r>
      <rPr>
        <b/>
        <i/>
        <u/>
        <sz val="11"/>
        <rFont val="Calibri"/>
        <family val="2"/>
        <charset val="238"/>
        <scheme val="minor"/>
      </rPr>
      <t>Marynin</t>
    </r>
    <r>
      <rPr>
        <b/>
        <i/>
        <sz val="11"/>
        <rFont val="Calibri"/>
        <family val="2"/>
        <charset val="238"/>
        <scheme val="minor"/>
      </rPr>
      <t xml:space="preserve"> odc. Zaborowska - al. Obrońców Grodna Dn 150/200 L ca 530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</si>
  <si>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Moździerzy</t>
    </r>
    <r>
      <rPr>
        <b/>
        <i/>
        <sz val="11"/>
        <rFont val="Calibri"/>
        <family val="2"/>
        <charset val="238"/>
        <scheme val="minor"/>
      </rPr>
      <t xml:space="preserve"> odc. Szeligowska - Moździerzy 1 Dn 100 L ca 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</si>
  <si>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Spychowskiej</t>
    </r>
    <r>
      <rPr>
        <b/>
        <i/>
        <sz val="11"/>
        <rFont val="Calibri"/>
        <family val="2"/>
        <charset val="238"/>
        <scheme val="minor"/>
      </rPr>
      <t xml:space="preserve"> odc. Hubala-Dobrzyńskiego - Zaboreczne (stal, żel. szare) Dn 100 L ca 330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</si>
  <si>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Kopalnianej 6H</t>
    </r>
    <r>
      <rPr>
        <b/>
        <i/>
        <sz val="11"/>
        <rFont val="Calibri"/>
        <family val="2"/>
        <charset val="238"/>
        <scheme val="minor"/>
      </rPr>
      <t xml:space="preserve"> Dn 100 L 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</si>
  <si>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Borowego</t>
    </r>
    <r>
      <rPr>
        <b/>
        <i/>
        <sz val="11"/>
        <rFont val="Calibri"/>
        <family val="2"/>
        <charset val="238"/>
        <scheme val="minor"/>
      </rPr>
      <t xml:space="preserve"> odc. Powstańców Śląskich - Raginisa Dn 250 L ca 578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</si>
  <si>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Lazurowej (strona zachodnia)</t>
    </r>
    <r>
      <rPr>
        <b/>
        <i/>
        <sz val="11"/>
        <rFont val="Calibri"/>
        <family val="2"/>
        <charset val="238"/>
        <scheme val="minor"/>
      </rPr>
      <t xml:space="preserve"> odc. Szeligowska - Człuchowska Dn 200 L ca 800 m</t>
    </r>
  </si>
  <si>
    <r>
      <t xml:space="preserve">Budowa magistrali wodociągowej w ul. projektowanej </t>
    </r>
    <r>
      <rPr>
        <b/>
        <i/>
        <u/>
        <sz val="11"/>
        <rFont val="Calibri"/>
        <family val="2"/>
        <charset val="238"/>
        <scheme val="minor"/>
      </rPr>
      <t>Nowoczłuchowskiej</t>
    </r>
    <r>
      <rPr>
        <b/>
        <i/>
        <sz val="11"/>
        <rFont val="Calibri"/>
        <family val="2"/>
        <charset val="238"/>
        <scheme val="minor"/>
      </rPr>
      <t xml:space="preserve"> odc. Lazurowa - działka nr ew. 11,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51 - Szeligowska 81, na odcinku od Szeligowskiej do Sochaczewskiej </t>
    </r>
    <r>
      <rPr>
        <b/>
        <i/>
        <u/>
        <sz val="11"/>
        <rFont val="Calibri"/>
        <family val="2"/>
        <charset val="238"/>
        <scheme val="minor"/>
      </rPr>
      <t>przez działkę nr ew. 11, 10/2 obręb 6-13-04, działkę nr ew. 42 obręb 6-13-07</t>
    </r>
    <r>
      <rPr>
        <b/>
        <i/>
        <sz val="11"/>
        <rFont val="Calibri"/>
        <family val="2"/>
        <charset val="238"/>
        <scheme val="minor"/>
      </rPr>
      <t>, Dn 400/800 L ca 2500 m oraz budowa przewodu wodociągowego po stronie północnej i południowej w ul. projektowanej Nowoczłuchowskiej odc. Lazurowa - Szeligowska Dn 200 L ca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</si>
  <si>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Radiowej</t>
    </r>
    <r>
      <rPr>
        <b/>
        <i/>
        <sz val="11"/>
        <rFont val="Calibri"/>
        <family val="2"/>
        <charset val="238"/>
        <scheme val="minor"/>
      </rPr>
      <t xml:space="preserve"> odc. Radiowa - 23 - Radiowa 26/27 Dn 100 L ca 800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</si>
  <si>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Dywizjonu 303</t>
    </r>
    <r>
      <rPr>
        <b/>
        <i/>
        <sz val="11"/>
        <rFont val="Calibri"/>
        <family val="2"/>
        <charset val="238"/>
        <scheme val="minor"/>
      </rPr>
      <t xml:space="preserve"> odc. HP 46867 - Księcia Janusza (HP 32169) Dn 200 L ca 810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</si>
  <si>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Sochaczewskiej </t>
    </r>
    <r>
      <rPr>
        <b/>
        <i/>
        <sz val="11"/>
        <rFont val="Calibri"/>
        <family val="2"/>
        <charset val="238"/>
        <scheme val="minor"/>
      </rPr>
      <t xml:space="preserve">odc. Sochaczewska 15 - Sochaczewska 45, </t>
    </r>
    <r>
      <rPr>
        <b/>
        <i/>
        <u/>
        <sz val="11"/>
        <rFont val="Calibri"/>
        <family val="2"/>
        <charset val="238"/>
        <scheme val="minor"/>
      </rPr>
      <t>Na Wyraju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Sochaczewskiej 26H</t>
    </r>
    <r>
      <rPr>
        <b/>
        <i/>
        <sz val="11"/>
        <rFont val="Calibri"/>
        <family val="2"/>
        <charset val="238"/>
        <scheme val="minor"/>
      </rPr>
      <t xml:space="preserve"> Dn 100/150 L ca 1800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</si>
  <si>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Połczyńskiej </t>
    </r>
    <r>
      <rPr>
        <b/>
        <i/>
        <sz val="11"/>
        <rFont val="Calibri"/>
        <family val="2"/>
        <charset val="238"/>
        <scheme val="minor"/>
      </rPr>
      <t>odc. Połczyńska 56 (ZL 7376) - Tkaczy (ZL 7330) Dn 200 L ca 612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</si>
  <si>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Newtona</t>
    </r>
    <r>
      <rPr>
        <b/>
        <i/>
        <sz val="11"/>
        <rFont val="Calibri"/>
        <family val="2"/>
        <charset val="238"/>
        <scheme val="minor"/>
      </rPr>
      <t xml:space="preserve"> odc. Galileusza - Kartezjusza Dn 100 L ca 248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</si>
  <si>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Drzeworytników</t>
    </r>
    <r>
      <rPr>
        <b/>
        <i/>
        <sz val="11"/>
        <rFont val="Calibri"/>
        <family val="2"/>
        <charset val="238"/>
        <scheme val="minor"/>
      </rPr>
      <t xml:space="preserve"> odc. Cokołowa (ZL 23718) - Człuchowska (ZL 10939) Dn 100 L ca 334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</si>
  <si>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Artemidy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Posejdona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Posejdona 2B, 4C</t>
    </r>
    <r>
      <rPr>
        <b/>
        <i/>
        <sz val="11"/>
        <rFont val="Calibri"/>
        <family val="2"/>
        <charset val="238"/>
        <scheme val="minor"/>
      </rPr>
      <t>; Dn 80/100 L ca 473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</si>
  <si>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Grodkowskiej</t>
    </r>
    <r>
      <rPr>
        <b/>
        <i/>
        <sz val="11"/>
        <rFont val="Calibri"/>
        <family val="2"/>
        <charset val="238"/>
        <scheme val="minor"/>
      </rPr>
      <t xml:space="preserve"> odc. HP 6670 - Budy, </t>
    </r>
    <r>
      <rPr>
        <b/>
        <i/>
        <u/>
        <sz val="11"/>
        <rFont val="Calibri"/>
        <family val="2"/>
        <charset val="238"/>
        <scheme val="minor"/>
      </rPr>
      <t>Budy</t>
    </r>
    <r>
      <rPr>
        <b/>
        <i/>
        <sz val="11"/>
        <rFont val="Calibri"/>
        <family val="2"/>
        <charset val="238"/>
        <scheme val="minor"/>
      </rPr>
      <t xml:space="preserve"> odc. Grodkowska - Szlifierska (ZL 14711) Dn 1200 L ca 442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</si>
  <si>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Strąkowej</t>
    </r>
    <r>
      <rPr>
        <b/>
        <i/>
        <sz val="11"/>
        <rFont val="Calibri"/>
        <family val="2"/>
        <charset val="238"/>
        <scheme val="minor"/>
      </rPr>
      <t xml:space="preserve"> odc. Powstańców Śląskich - HP 31950 przed skrzyżowaniem Strąkowa/W. Pola Dn 150 L ca 520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</si>
  <si>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Szeligowskiej</t>
    </r>
    <r>
      <rPr>
        <b/>
        <i/>
        <sz val="11"/>
        <rFont val="Calibri"/>
        <family val="2"/>
        <charset val="238"/>
        <scheme val="minor"/>
      </rPr>
      <t xml:space="preserve"> odc. Szeligowska 81 - Szeligowska 91 (z przejściem przez autostradę) Dn 150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</si>
  <si>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Płochocińskiej 146/148</t>
    </r>
    <r>
      <rPr>
        <b/>
        <i/>
        <sz val="11"/>
        <rFont val="Calibri"/>
        <family val="2"/>
        <charset val="238"/>
        <scheme val="minor"/>
      </rPr>
      <t xml:space="preserve"> (dz. nr ew. 5/5 i 7/6 obręb 4-16-10) Dn 80/100 L 294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</si>
  <si>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149L</t>
    </r>
    <r>
      <rPr>
        <b/>
        <i/>
        <sz val="11"/>
        <rFont val="Calibri"/>
        <family val="2"/>
        <charset val="238"/>
        <scheme val="minor"/>
      </rPr>
      <t xml:space="preserve"> Dn 100 L 404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</si>
  <si>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Leszczynowej</t>
    </r>
    <r>
      <rPr>
        <b/>
        <i/>
        <sz val="11"/>
        <rFont val="Calibri"/>
        <family val="2"/>
        <charset val="238"/>
        <scheme val="minor"/>
      </rPr>
      <t xml:space="preserve"> odc. ZL 3706 - HP 11400 Dn 150 L ca 270 m,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Płużnicka - ZL 10643 Dn 200 L ca 449 m, </t>
    </r>
    <r>
      <rPr>
        <b/>
        <i/>
        <u/>
        <sz val="11"/>
        <rFont val="Calibri"/>
        <family val="2"/>
        <charset val="238"/>
        <scheme val="minor"/>
      </rPr>
      <t>Odlewniczej</t>
    </r>
    <r>
      <rPr>
        <b/>
        <i/>
        <sz val="11"/>
        <rFont val="Calibri"/>
        <family val="2"/>
        <charset val="238"/>
        <scheme val="minor"/>
      </rPr>
      <t xml:space="preserve"> odc. ZL 6459 - HP 39410 Dn 100 L ca 245 m,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ZL 6241 - HP 12955 Dn 150 L ca 193 m,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trójnik - HP 34304 Dn 150 L ca 255 m (A-C) (L ca 719 m do zakończenia w 2020 roku)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</si>
  <si>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Ugorek,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Pochyłej</t>
    </r>
    <r>
      <rPr>
        <b/>
        <i/>
        <sz val="11"/>
        <rFont val="Calibri"/>
        <family val="2"/>
        <charset val="238"/>
        <scheme val="minor"/>
      </rPr>
      <t xml:space="preserve"> Dn 80/100/150 L 863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</si>
  <si>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95F</t>
    </r>
    <r>
      <rPr>
        <b/>
        <i/>
        <sz val="11"/>
        <rFont val="Calibri"/>
        <family val="2"/>
        <charset val="238"/>
        <scheme val="minor"/>
      </rPr>
      <t xml:space="preserve"> Dn 100 L 282 m</t>
    </r>
  </si>
  <si>
    <r>
      <t>Budowa przewodu wodociągowego ul.</t>
    </r>
    <r>
      <rPr>
        <b/>
        <i/>
        <u/>
        <sz val="11"/>
        <rFont val="Calibri"/>
        <family val="2"/>
        <charset val="238"/>
        <scheme val="minor"/>
      </rPr>
      <t xml:space="preserve"> Ambaras, Cytadeli, Dynamicznej</t>
    </r>
    <r>
      <rPr>
        <b/>
        <i/>
        <sz val="11"/>
        <rFont val="Calibri"/>
        <family val="2"/>
        <charset val="238"/>
        <scheme val="minor"/>
      </rPr>
      <t xml:space="preserve"> Dn 100 L 833 m</t>
    </r>
  </si>
  <si>
    <r>
      <t xml:space="preserve">Przebudowa przewodu wodociągowego z Dn 150/200 na Dn 300 L 603,2 m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Ruskowy Bród - Zdziarska 86 oraz budowa magistrali wodociągowej w ul. </t>
    </r>
    <r>
      <rPr>
        <b/>
        <i/>
        <u/>
        <sz val="11"/>
        <rFont val="Calibri"/>
        <family val="2"/>
        <charset val="238"/>
        <scheme val="minor"/>
      </rPr>
      <t>Zdziarskiej</t>
    </r>
    <r>
      <rPr>
        <b/>
        <i/>
        <sz val="11"/>
        <rFont val="Calibri"/>
        <family val="2"/>
        <charset val="238"/>
        <scheme val="minor"/>
      </rPr>
      <t xml:space="preserve"> odc. Zdziarska 86 - Olesin Dn 300 L 207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</si>
  <si>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Mańkowska - Zdziarska Dn 300 L 1091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</si>
  <si>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Orchowieckiej 28D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</si>
  <si>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Płochocińska (ZL 13196) - Marywilska 68 (ZL 12233) Dn 200 L ca 964 m (żeliwo szare, stal), </t>
    </r>
    <r>
      <rPr>
        <b/>
        <i/>
        <u/>
        <sz val="11"/>
        <rFont val="Calibri"/>
        <family val="2"/>
        <charset val="238"/>
        <scheme val="minor"/>
      </rPr>
      <t>Sygnałowej, Wyspiarskiej, Miętowej</t>
    </r>
    <r>
      <rPr>
        <b/>
        <i/>
        <sz val="11"/>
        <rFont val="Calibri"/>
        <family val="2"/>
        <charset val="238"/>
        <scheme val="minor"/>
      </rPr>
      <t xml:space="preserve"> Dn 100 L ca 659 m (stal)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</si>
  <si>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Anilinowej</t>
    </r>
    <r>
      <rPr>
        <b/>
        <i/>
        <sz val="11"/>
        <rFont val="Calibri"/>
        <family val="2"/>
        <charset val="238"/>
        <scheme val="minor"/>
      </rPr>
      <t xml:space="preserve"> (działka nr ew. 18/8 obręb 4-01-04) Dn 100 L ca 60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Anilinowej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 drodze dojazdowej do ul. Anilinowej 1C</t>
    </r>
    <r>
      <rPr>
        <b/>
        <i/>
        <sz val="11"/>
        <rFont val="Calibri"/>
        <family val="2"/>
        <charset val="238"/>
        <scheme val="minor"/>
      </rPr>
      <t xml:space="preserve"> z Dn 80 na Dn 100 L ca 160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</si>
  <si>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77F</t>
    </r>
    <r>
      <rPr>
        <b/>
        <i/>
        <sz val="11"/>
        <rFont val="Calibri"/>
        <family val="2"/>
        <charset val="238"/>
        <scheme val="minor"/>
      </rPr>
      <t xml:space="preserve"> (działka 15/5; obręb 4-16-21) Dn 100 L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</si>
  <si>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Mochtyńskiej 2A</t>
    </r>
    <r>
      <rPr>
        <b/>
        <i/>
        <sz val="11"/>
        <rFont val="Calibri"/>
        <family val="2"/>
        <charset val="238"/>
        <scheme val="minor"/>
      </rPr>
      <t xml:space="preserve"> Dn 100 L 111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</si>
  <si>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Projektowanej 11KL</t>
    </r>
    <r>
      <rPr>
        <b/>
        <i/>
        <sz val="11"/>
        <rFont val="Calibri"/>
        <family val="2"/>
        <charset val="238"/>
        <scheme val="minor"/>
      </rPr>
      <t xml:space="preserve"> odc. Mańkowska 2 - Verdiego Dn 150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</si>
  <si>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Dorodnej</t>
    </r>
    <r>
      <rPr>
        <b/>
        <i/>
        <sz val="11"/>
        <rFont val="Calibri"/>
        <family val="2"/>
        <charset val="238"/>
        <scheme val="minor"/>
      </rPr>
      <t xml:space="preserve"> odc. Myśliborska - Dorodna 35 Dn 200 L ca 680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</si>
  <si>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Piasta Kołodzieja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21C</t>
    </r>
    <r>
      <rPr>
        <b/>
        <i/>
        <sz val="11"/>
        <rFont val="Calibri"/>
        <family val="2"/>
        <charset val="238"/>
        <scheme val="minor"/>
      </rPr>
      <t xml:space="preserve"> (dz. nr ew. 4/8 obręb 4-16-37) Dn 100 L ca 110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</si>
  <si>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207H</t>
    </r>
    <r>
      <rPr>
        <b/>
        <i/>
        <sz val="11"/>
        <rFont val="Calibri"/>
        <family val="2"/>
        <charset val="238"/>
        <scheme val="minor"/>
      </rPr>
      <t xml:space="preserve"> (dz. 76/11 obr. 4-16-16) odc. Ostródzka 207E - Ostródzka 207H Dn 100 L ca 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</si>
  <si>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Czeremchowej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19J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</si>
  <si>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15 Sierpnia</t>
    </r>
    <r>
      <rPr>
        <b/>
        <i/>
        <sz val="11"/>
        <rFont val="Calibri"/>
        <family val="2"/>
        <charset val="238"/>
        <scheme val="minor"/>
      </rPr>
      <t xml:space="preserve"> odc. Srebrnogórska - Podróżnicza Dn 200 L ca 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</si>
  <si>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Annopol</t>
    </r>
    <r>
      <rPr>
        <b/>
        <i/>
        <sz val="11"/>
        <rFont val="Calibri"/>
        <family val="2"/>
        <charset val="238"/>
        <scheme val="minor"/>
      </rPr>
      <t xml:space="preserve"> odc. Daniszewska - Toruńska z Dn 200 na Dn 250 L ca 1383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</si>
  <si>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Chudoby 22 - Berensona, </t>
    </r>
    <r>
      <rPr>
        <b/>
        <i/>
        <u/>
        <sz val="11"/>
        <rFont val="Calibri"/>
        <family val="2"/>
        <charset val="238"/>
        <scheme val="minor"/>
      </rPr>
      <t>Berensona</t>
    </r>
    <r>
      <rPr>
        <b/>
        <i/>
        <sz val="11"/>
        <rFont val="Calibri"/>
        <family val="2"/>
        <charset val="238"/>
        <scheme val="minor"/>
      </rPr>
      <t xml:space="preserve"> odc. Chudoby - Oknicka, </t>
    </r>
    <r>
      <rPr>
        <b/>
        <i/>
        <u/>
        <sz val="11"/>
        <rFont val="Calibri"/>
        <family val="2"/>
        <charset val="238"/>
        <scheme val="minor"/>
      </rPr>
      <t>Oknickiej</t>
    </r>
    <r>
      <rPr>
        <b/>
        <i/>
        <sz val="11"/>
        <rFont val="Calibri"/>
        <family val="2"/>
        <charset val="238"/>
        <scheme val="minor"/>
      </rPr>
      <t xml:space="preserve"> z Dn 100/150 na Dn 300 L ca 860 m</t>
    </r>
  </si>
  <si>
    <r>
      <t xml:space="preserve">Budowa przewodu wodociągowego ul.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M. Trąby - Kępa Tarchomińska,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Aluzyjna - Kępa Tarchomińska 1, </t>
    </r>
    <r>
      <rPr>
        <b/>
        <i/>
        <u/>
        <sz val="11"/>
        <rFont val="Calibri"/>
        <family val="2"/>
        <charset val="238"/>
        <scheme val="minor"/>
      </rPr>
      <t>Gerberowej</t>
    </r>
    <r>
      <rPr>
        <b/>
        <i/>
        <sz val="11"/>
        <rFont val="Calibri"/>
        <family val="2"/>
        <charset val="238"/>
        <scheme val="minor"/>
      </rPr>
      <t xml:space="preserve"> Dn 150/200 L ca 1500 m oraz przebudowa przewodu wodociągowego z Dn 100 na Dn 200 L ca 70 m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Gerberowa - Kępa Tarchomińska 1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</si>
  <si>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54E</t>
    </r>
    <r>
      <rPr>
        <b/>
        <i/>
        <sz val="11"/>
        <rFont val="Calibri"/>
        <family val="2"/>
        <charset val="238"/>
        <scheme val="minor"/>
      </rPr>
      <t xml:space="preserve"> odc. Ostródzka 54D - działka 72/9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</si>
  <si>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Kopijników</t>
    </r>
    <r>
      <rPr>
        <b/>
        <i/>
        <sz val="11"/>
        <rFont val="Calibri"/>
        <family val="2"/>
        <charset val="238"/>
        <scheme val="minor"/>
      </rPr>
      <t xml:space="preserve"> odc. Białołęcka - Kopijników 13, </t>
    </r>
    <r>
      <rPr>
        <b/>
        <i/>
        <u/>
        <sz val="11"/>
        <rFont val="Calibri"/>
        <family val="2"/>
        <charset val="238"/>
        <scheme val="minor"/>
      </rPr>
      <t>Łabiszyńskiej</t>
    </r>
    <r>
      <rPr>
        <b/>
        <i/>
        <sz val="11"/>
        <rFont val="Calibri"/>
        <family val="2"/>
        <charset val="238"/>
        <scheme val="minor"/>
      </rPr>
      <t xml:space="preserve"> odc. Kopijników - Artyleryjska Dn 150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</si>
  <si>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</t>
    </r>
    <r>
      <rPr>
        <b/>
        <i/>
        <sz val="11"/>
        <rFont val="Calibri"/>
        <family val="2"/>
        <charset val="238"/>
        <scheme val="minor"/>
      </rPr>
      <t xml:space="preserve"> (nr ew. dz. 3/1, 3/10, 3/2, 3/6, 13 z obr. 4-16-22) Dn 150 L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</si>
  <si>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Siecznej</t>
    </r>
    <r>
      <rPr>
        <b/>
        <i/>
        <sz val="11"/>
        <rFont val="Calibri"/>
        <family val="2"/>
        <charset val="238"/>
        <scheme val="minor"/>
      </rPr>
      <t xml:space="preserve"> odc.  Sieczna 43 - Pszczółki Mai Dn 150 L ca 370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</si>
  <si>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ciągach dojazdowych do ul. Geodezyjnej</t>
    </r>
    <r>
      <rPr>
        <b/>
        <i/>
        <sz val="11"/>
        <rFont val="Calibri"/>
        <family val="2"/>
        <charset val="238"/>
        <scheme val="minor"/>
      </rPr>
      <t xml:space="preserve"> odc. Geodezyjna - HP 43361 i HP 41660, Dn 100 L ca 70 m</t>
    </r>
  </si>
  <si>
    <r>
      <t xml:space="preserve">Budowa przewodu wodociągowego w projektowanym </t>
    </r>
    <r>
      <rPr>
        <b/>
        <i/>
        <u/>
        <sz val="11"/>
        <rFont val="Calibri"/>
        <family val="2"/>
        <charset val="238"/>
        <scheme val="minor"/>
      </rPr>
      <t>przedłużeniu ul. Kaliny i ul. Szafirków</t>
    </r>
    <r>
      <rPr>
        <b/>
        <i/>
        <sz val="11"/>
        <rFont val="Calibri"/>
        <family val="2"/>
        <charset val="238"/>
        <scheme val="minor"/>
      </rPr>
      <t xml:space="preserve"> Dn 100 L ca 145 m oraz przebudowa przewodu wodociągowego z Dn 80 na Dn 100 L ca 50 m w ul. Kaliny odc. Wilczej Łąki - Kaliny 8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</si>
  <si>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Ojca Aniceta</t>
    </r>
    <r>
      <rPr>
        <b/>
        <i/>
        <sz val="11"/>
        <rFont val="Calibri"/>
        <family val="2"/>
        <charset val="238"/>
        <scheme val="minor"/>
      </rPr>
      <t xml:space="preserve"> odc. Ojca Aniceta 31 - Ojca Aniceta 41 Dn 100 L ca 180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</si>
  <si>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Olesin</t>
    </r>
    <r>
      <rPr>
        <b/>
        <i/>
        <sz val="11"/>
        <rFont val="Calibri"/>
        <family val="2"/>
        <charset val="238"/>
        <scheme val="minor"/>
      </rPr>
      <t xml:space="preserve"> odc. Mańkowska - Kobiałka z Dn 150 na Dn 300 m L ca 1300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</si>
  <si>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64E</t>
    </r>
    <r>
      <rPr>
        <b/>
        <i/>
        <sz val="11"/>
        <rFont val="Calibri"/>
        <family val="2"/>
        <charset val="238"/>
        <scheme val="minor"/>
      </rPr>
      <t xml:space="preserve"> odc. Chudoby - Kroczewska (działka 38/7, obręb 4-16-22) Dn 100 L ca 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</si>
  <si>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Zawiślańskiej</t>
    </r>
    <r>
      <rPr>
        <b/>
        <i/>
        <sz val="11"/>
        <rFont val="Calibri"/>
        <family val="2"/>
        <charset val="238"/>
        <scheme val="minor"/>
      </rPr>
      <t xml:space="preserve"> odc. Deseniowa - Zielonych Traw, </t>
    </r>
    <r>
      <rPr>
        <b/>
        <i/>
        <u/>
        <sz val="11"/>
        <rFont val="Calibri"/>
        <family val="2"/>
        <charset val="238"/>
        <scheme val="minor"/>
      </rPr>
      <t>Zielonych Traw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Zielonych Traw (działka nr ew. 60)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 xml:space="preserve">Kwietniowej </t>
    </r>
    <r>
      <rPr>
        <b/>
        <i/>
        <sz val="11"/>
        <rFont val="Calibri"/>
        <family val="2"/>
        <charset val="238"/>
        <scheme val="minor"/>
      </rPr>
      <t>Dn 100 L ca 1050 m ZADANIE 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</si>
  <si>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Kukuczki</t>
    </r>
    <r>
      <rPr>
        <b/>
        <i/>
        <sz val="11"/>
        <rFont val="Calibri"/>
        <family val="2"/>
        <charset val="238"/>
        <scheme val="minor"/>
      </rPr>
      <t xml:space="preserve"> odc. Płochocińska - Kukuczki 19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</si>
  <si>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Płochocińskiej</t>
    </r>
    <r>
      <rPr>
        <b/>
        <i/>
        <sz val="11"/>
        <rFont val="Calibri"/>
        <family val="2"/>
        <charset val="238"/>
        <scheme val="minor"/>
      </rPr>
      <t xml:space="preserve"> odc. Płochocińska 59 (HP 23542) do bloku mieszkaniowego przy Zakładach Młynarskich (Płochocińska 65) Dn 150 L ca 360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</si>
  <si>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Fletniowej</t>
    </r>
    <r>
      <rPr>
        <b/>
        <i/>
        <sz val="11"/>
        <rFont val="Calibri"/>
        <family val="2"/>
        <charset val="238"/>
        <scheme val="minor"/>
      </rPr>
      <t xml:space="preserve"> odc. posesja 34 G - 34 Z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</si>
  <si>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drodze dojazdowej do ul. Ostródzkiej</t>
    </r>
    <r>
      <rPr>
        <b/>
        <i/>
        <sz val="11"/>
        <rFont val="Calibri"/>
        <family val="2"/>
        <charset val="238"/>
        <scheme val="minor"/>
      </rPr>
      <t xml:space="preserve"> 237/241 (dz. nr ew. 149 obr. 4-16-12)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</si>
  <si>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Duninów, w drodze dojazdowej do ul. Duninów 9A</t>
    </r>
    <r>
      <rPr>
        <b/>
        <i/>
        <sz val="11"/>
        <rFont val="Calibri"/>
        <family val="2"/>
        <charset val="238"/>
        <scheme val="minor"/>
      </rPr>
      <t xml:space="preserve"> Dn 80/150 L ca 350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</si>
  <si>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Stasinek 20 C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</si>
  <si>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Pszenicznej</t>
    </r>
    <r>
      <rPr>
        <b/>
        <i/>
        <sz val="11"/>
        <rFont val="Calibri"/>
        <family val="2"/>
        <charset val="238"/>
        <scheme val="minor"/>
      </rPr>
      <t xml:space="preserve"> Dn 100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</si>
  <si>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Płudowskiej</t>
    </r>
    <r>
      <rPr>
        <b/>
        <i/>
        <sz val="11"/>
        <rFont val="Calibri"/>
        <family val="2"/>
        <charset val="238"/>
        <scheme val="minor"/>
      </rPr>
      <t xml:space="preserve"> odc. Świderska 141 - Świderska 115 Dn 100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</si>
  <si>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Kobierzyckiej</t>
    </r>
    <r>
      <rPr>
        <b/>
        <i/>
        <sz val="11"/>
        <rFont val="Calibri"/>
        <family val="2"/>
        <charset val="238"/>
        <scheme val="minor"/>
      </rPr>
      <t xml:space="preserve"> odc. Pułaskiego - Kobierzycka 11 Dn 100 L ca 220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</si>
  <si>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Białołęckiej 176/178</t>
    </r>
    <r>
      <rPr>
        <b/>
        <i/>
        <sz val="11"/>
        <rFont val="Calibri"/>
        <family val="2"/>
        <charset val="238"/>
        <scheme val="minor"/>
      </rPr>
      <t xml:space="preserve"> Dn 100 L ca 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</si>
  <si>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Chlubnej</t>
    </r>
    <r>
      <rPr>
        <b/>
        <i/>
        <sz val="11"/>
        <rFont val="Calibri"/>
        <family val="2"/>
        <charset val="238"/>
        <scheme val="minor"/>
      </rPr>
      <t xml:space="preserve"> odc. Brzezińska odc. HP 57938 w Piwoniowej - Brzezińska, </t>
    </r>
    <r>
      <rPr>
        <b/>
        <i/>
        <u/>
        <sz val="11"/>
        <rFont val="Calibri"/>
        <family val="2"/>
        <charset val="238"/>
        <scheme val="minor"/>
      </rPr>
      <t>w drodze dojazdowej do ul. Chlubnej</t>
    </r>
    <r>
      <rPr>
        <b/>
        <i/>
        <sz val="11"/>
        <rFont val="Calibri"/>
        <family val="2"/>
        <charset val="238"/>
        <scheme val="minor"/>
      </rPr>
      <t xml:space="preserve"> (Piwoniowa 40) Dn 100 L ca 340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</si>
  <si>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Zdziarskiej 13, 17C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</si>
  <si>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 15F</t>
    </r>
    <r>
      <rPr>
        <b/>
        <i/>
        <sz val="11"/>
        <rFont val="Calibri"/>
        <family val="2"/>
        <charset val="238"/>
        <scheme val="minor"/>
      </rPr>
      <t xml:space="preserve"> (działka nr ew. 16/5 i 16/6 obręb 4-16-13)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</si>
  <si>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Modlińskiej 248D, w drodze dojazdowej do ul. Żiżki 22B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</si>
  <si>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Arkony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</si>
  <si>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Ostródzkiej 154C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</si>
  <si>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Projektowanej 16D, Projektowanej 17D</t>
    </r>
    <r>
      <rPr>
        <b/>
        <i/>
        <sz val="11"/>
        <rFont val="Calibri"/>
        <family val="2"/>
        <charset val="238"/>
        <scheme val="minor"/>
      </rPr>
      <t xml:space="preserve"> Dn 100 L ca 520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</si>
  <si>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Kąty Grodziskie 41B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</si>
  <si>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Piasta Kołodzieja 41B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</si>
  <si>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Kopijników 67H, w projektowanej ul. Kopijników (28 KD-D) </t>
    </r>
    <r>
      <rPr>
        <b/>
        <i/>
        <sz val="11"/>
        <rFont val="Calibri"/>
        <family val="2"/>
        <charset val="238"/>
        <scheme val="minor"/>
      </rPr>
      <t>odc. Ojca Aniceta - Artyleryjska Dn 100 L ca 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</si>
  <si>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Przykoszarowej</t>
    </r>
    <r>
      <rPr>
        <b/>
        <i/>
        <sz val="11"/>
        <rFont val="Calibri"/>
        <family val="2"/>
        <charset val="238"/>
        <scheme val="minor"/>
      </rPr>
      <t xml:space="preserve"> odc. Przykoszarowa 23 - Szlachecka, </t>
    </r>
    <r>
      <rPr>
        <b/>
        <i/>
        <u/>
        <sz val="11"/>
        <rFont val="Calibri"/>
        <family val="2"/>
        <charset val="238"/>
        <scheme val="minor"/>
      </rPr>
      <t>Szlacheckiej</t>
    </r>
    <r>
      <rPr>
        <b/>
        <i/>
        <sz val="11"/>
        <rFont val="Calibri"/>
        <family val="2"/>
        <charset val="238"/>
        <scheme val="minor"/>
      </rPr>
      <t xml:space="preserve"> odc. Przykoszarowa - Szlachecka 50, </t>
    </r>
    <r>
      <rPr>
        <b/>
        <i/>
        <u/>
        <sz val="11"/>
        <rFont val="Calibri"/>
        <family val="2"/>
        <charset val="238"/>
        <scheme val="minor"/>
      </rPr>
      <t xml:space="preserve">Mikołaja z Długolasu </t>
    </r>
    <r>
      <rPr>
        <b/>
        <i/>
        <sz val="11"/>
        <rFont val="Calibri"/>
        <family val="2"/>
        <charset val="238"/>
        <scheme val="minor"/>
      </rPr>
      <t xml:space="preserve">odc. Przykoszarowa - Mikołaja z Długolasu 10C, </t>
    </r>
    <r>
      <rPr>
        <b/>
        <i/>
        <u/>
        <sz val="11"/>
        <rFont val="Calibri"/>
        <family val="2"/>
        <charset val="238"/>
        <scheme val="minor"/>
      </rPr>
      <t>w drodze dojazdowej do ul. Białołęckiej 271</t>
    </r>
    <r>
      <rPr>
        <b/>
        <i/>
        <sz val="11"/>
        <rFont val="Calibri"/>
        <family val="2"/>
        <charset val="238"/>
        <scheme val="minor"/>
      </rPr>
      <t xml:space="preserve"> (działka 121 obręb 4-07-03) Dn 100/150 L ca 1035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</si>
  <si>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Białołęckiej 150J, 164C, 174F, 170B odc. Białołęcka - Wielkiego Dębu, w drodze dojazdowej do ul. Wielkiego Dębu 7B, 15C,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 projektowanej 2 KD-L</t>
    </r>
    <r>
      <rPr>
        <b/>
        <i/>
        <sz val="11"/>
        <rFont val="Calibri"/>
        <family val="2"/>
        <charset val="238"/>
        <scheme val="minor"/>
      </rPr>
      <t xml:space="preserve"> (działka 6 obręb 4-07-12) odc. Wielkiego Dębu - Toporczyków 11A wraz z drogą dojazdową do ul. Ojca Aniceta 35B Dn 80/100 L ca 1465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</si>
  <si>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Brzozowy Zagajnik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Starego Dębu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Polnych Kwiatów</t>
    </r>
    <r>
      <rPr>
        <b/>
        <i/>
        <sz val="11"/>
        <rFont val="Calibri"/>
        <family val="2"/>
        <charset val="238"/>
        <scheme val="minor"/>
      </rPr>
      <t xml:space="preserve"> odc. Starego Dębu - Mehoffera, </t>
    </r>
    <r>
      <rPr>
        <b/>
        <i/>
        <u/>
        <sz val="11"/>
        <rFont val="Calibri"/>
        <family val="2"/>
        <charset val="238"/>
        <scheme val="minor"/>
      </rPr>
      <t>w drodze dojazdowej do ul. Mehoffera 136A</t>
    </r>
    <r>
      <rPr>
        <b/>
        <i/>
        <sz val="11"/>
        <rFont val="Calibri"/>
        <family val="2"/>
        <charset val="238"/>
        <scheme val="minor"/>
      </rPr>
      <t xml:space="preserve"> Dn 100 L ca 1670 m</t>
    </r>
  </si>
  <si>
    <r>
      <t xml:space="preserve">Budowa przewodu wodociągowego w drogach dojazdowych do ul. Brzezińskiej i ciągach wewnętrznych osiedla przy ul. </t>
    </r>
    <r>
      <rPr>
        <b/>
        <i/>
        <u/>
        <sz val="11"/>
        <rFont val="Calibri"/>
        <family val="2"/>
        <charset val="238"/>
        <scheme val="minor"/>
      </rPr>
      <t>Brzezińskiej 15S, 17Z, 21P, 19T, 21O, 19J, 17E, 25N, 29H</t>
    </r>
    <r>
      <rPr>
        <b/>
        <i/>
        <sz val="11"/>
        <rFont val="Calibri"/>
        <family val="2"/>
        <charset val="238"/>
        <scheme val="minor"/>
      </rPr>
      <t xml:space="preserve"> Dn 100 L ca 1400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</si>
  <si>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Światowida - Świderska, </t>
    </r>
    <r>
      <rPr>
        <b/>
        <i/>
        <u/>
        <sz val="11"/>
        <rFont val="Calibri"/>
        <family val="2"/>
        <charset val="238"/>
        <scheme val="minor"/>
      </rPr>
      <t>Świderskiej</t>
    </r>
    <r>
      <rPr>
        <b/>
        <i/>
        <sz val="11"/>
        <rFont val="Calibri"/>
        <family val="2"/>
        <charset val="238"/>
        <scheme val="minor"/>
      </rPr>
      <t xml:space="preserve"> odc. Mehoffera - Porajów, </t>
    </r>
    <r>
      <rPr>
        <b/>
        <i/>
        <u/>
        <sz val="11"/>
        <rFont val="Calibri"/>
        <family val="2"/>
        <charset val="238"/>
        <scheme val="minor"/>
      </rPr>
      <t>Porajów</t>
    </r>
    <r>
      <rPr>
        <b/>
        <i/>
        <sz val="11"/>
        <rFont val="Calibri"/>
        <family val="2"/>
        <charset val="238"/>
        <scheme val="minor"/>
      </rPr>
      <t xml:space="preserve"> odc. Świderska - Myśliborska, </t>
    </r>
    <r>
      <rPr>
        <b/>
        <i/>
        <u/>
        <sz val="11"/>
        <rFont val="Calibri"/>
        <family val="2"/>
        <charset val="238"/>
        <scheme val="minor"/>
      </rPr>
      <t>Myśliborskiej</t>
    </r>
    <r>
      <rPr>
        <b/>
        <i/>
        <sz val="11"/>
        <rFont val="Calibri"/>
        <family val="2"/>
        <charset val="238"/>
        <scheme val="minor"/>
      </rPr>
      <t xml:space="preserve"> odc. Porajów - Światowida Dn 500/600 L 2210 m</t>
    </r>
  </si>
  <si>
    <r>
      <t xml:space="preserve">Budowa przewodu wodociągowego na Osiedlu Choszczówka cz. Wschodnia: </t>
    </r>
    <r>
      <rPr>
        <b/>
        <i/>
        <u/>
        <sz val="11"/>
        <rFont val="Calibri"/>
        <family val="2"/>
        <charset val="238"/>
        <scheme val="minor"/>
      </rPr>
      <t>Myśliwska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Samosiejki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Jabłoni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Dwusieczna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Łuczywo</t>
    </r>
    <r>
      <rPr>
        <b/>
        <i/>
        <sz val="11"/>
        <rFont val="Calibri"/>
        <family val="2"/>
        <charset val="238"/>
        <scheme val="minor"/>
      </rPr>
      <t xml:space="preserve"> Dn 100 L ca 1600 m ZADANIE II</t>
    </r>
  </si>
  <si>
    <r>
      <t xml:space="preserve">Budowa przewodu wodociągowego na terenie osiedla Choszczówka cz. Wschodnia: </t>
    </r>
    <r>
      <rPr>
        <b/>
        <i/>
        <u/>
        <sz val="11"/>
        <rFont val="Calibri"/>
        <family val="2"/>
        <charset val="238"/>
        <scheme val="minor"/>
      </rPr>
      <t>Zagrodecka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Na Przełaj</t>
    </r>
    <r>
      <rPr>
        <b/>
        <i/>
        <sz val="11"/>
        <rFont val="Calibri"/>
        <family val="2"/>
        <charset val="238"/>
        <scheme val="minor"/>
      </rPr>
      <t xml:space="preserve"> odc. Henrykowska - Tapetowa, </t>
    </r>
    <r>
      <rPr>
        <b/>
        <i/>
        <u/>
        <sz val="11"/>
        <rFont val="Calibri"/>
        <family val="2"/>
        <charset val="238"/>
        <scheme val="minor"/>
      </rPr>
      <t>Przytulna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Przytulnej 8B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Szamotulska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Wyganowska</t>
    </r>
    <r>
      <rPr>
        <b/>
        <i/>
        <sz val="11"/>
        <rFont val="Calibri"/>
        <family val="2"/>
        <charset val="238"/>
        <scheme val="minor"/>
      </rPr>
      <t xml:space="preserve"> odc. Raciborska - Widna, </t>
    </r>
    <r>
      <rPr>
        <b/>
        <i/>
        <u/>
        <sz val="11"/>
        <rFont val="Calibri"/>
        <family val="2"/>
        <charset val="238"/>
        <scheme val="minor"/>
      </rPr>
      <t>w drodze dojazdowej do ul. Wyganowskiej 8E, 9A, 20C</t>
    </r>
    <r>
      <rPr>
        <b/>
        <i/>
        <sz val="11"/>
        <rFont val="Calibri"/>
        <family val="2"/>
        <charset val="238"/>
        <scheme val="minor"/>
      </rPr>
      <t xml:space="preserve">  </t>
    </r>
    <r>
      <rPr>
        <b/>
        <i/>
        <u/>
        <sz val="11"/>
        <rFont val="Calibri"/>
        <family val="2"/>
        <charset val="238"/>
        <scheme val="minor"/>
      </rPr>
      <t>Henrykowska</t>
    </r>
    <r>
      <rPr>
        <b/>
        <i/>
        <sz val="11"/>
        <rFont val="Calibri"/>
        <family val="2"/>
        <charset val="238"/>
        <scheme val="minor"/>
      </rPr>
      <t xml:space="preserve"> odc. Wadowicka - Henrykowska 1, </t>
    </r>
    <r>
      <rPr>
        <b/>
        <i/>
        <u/>
        <sz val="11"/>
        <rFont val="Calibri"/>
        <family val="2"/>
        <charset val="238"/>
        <scheme val="minor"/>
      </rPr>
      <t>w drodze dojazdowej do ul. Henrykowskiej 17A, 19B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Raciborska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Raciborskiej 7B, 6A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Tapetowa</t>
    </r>
    <r>
      <rPr>
        <b/>
        <i/>
        <sz val="11"/>
        <rFont val="Calibri"/>
        <family val="2"/>
        <charset val="238"/>
        <scheme val="minor"/>
      </rPr>
      <t xml:space="preserve"> odc. Na Przełaj - Mehoffera, </t>
    </r>
    <r>
      <rPr>
        <b/>
        <i/>
        <u/>
        <sz val="11"/>
        <rFont val="Calibri"/>
        <family val="2"/>
        <charset val="238"/>
        <scheme val="minor"/>
      </rPr>
      <t>w drodze dojazdowej do ul. Tapetowej 17B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Lidzbarska</t>
    </r>
    <r>
      <rPr>
        <b/>
        <i/>
        <sz val="11"/>
        <rFont val="Calibri"/>
        <family val="2"/>
        <charset val="238"/>
        <scheme val="minor"/>
      </rPr>
      <t xml:space="preserve"> odc. Na Przełaj - Mehoffera Dn 100 L ca 3630 m ZADANIE III</t>
    </r>
  </si>
  <si>
    <r>
      <t xml:space="preserve">Budowa przewodu wodociągowego na terenie osiedla Choszczówka cz. Wschodnia: </t>
    </r>
    <r>
      <rPr>
        <b/>
        <i/>
        <u/>
        <sz val="11"/>
        <rFont val="Calibri"/>
        <family val="2"/>
        <charset val="238"/>
        <scheme val="minor"/>
      </rPr>
      <t>Wadowicka</t>
    </r>
    <r>
      <rPr>
        <b/>
        <i/>
        <sz val="11"/>
        <rFont val="Calibri"/>
        <family val="2"/>
        <charset val="238"/>
        <scheme val="minor"/>
      </rPr>
      <t xml:space="preserve"> odc. Tapetowa - Ślepa, </t>
    </r>
    <r>
      <rPr>
        <b/>
        <i/>
        <u/>
        <sz val="11"/>
        <rFont val="Calibri"/>
        <family val="2"/>
        <charset val="238"/>
        <scheme val="minor"/>
      </rPr>
      <t>w drodze dojazdowej do ul. Wadowickiej 1C, 33A, Na Przełaj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w drodze dojazdowej do ul. Na Przełaj 12C, 17C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Wyganowska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Mehoffera</t>
    </r>
    <r>
      <rPr>
        <b/>
        <i/>
        <sz val="11"/>
        <rFont val="Calibri"/>
        <family val="2"/>
        <charset val="238"/>
        <scheme val="minor"/>
      </rPr>
      <t xml:space="preserve"> odc. Widna - Ślepa, </t>
    </r>
    <r>
      <rPr>
        <b/>
        <i/>
        <u/>
        <sz val="11"/>
        <rFont val="Calibri"/>
        <family val="2"/>
        <charset val="238"/>
        <scheme val="minor"/>
      </rPr>
      <t>Łazanowicka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Braniewska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Ślepa</t>
    </r>
    <r>
      <rPr>
        <b/>
        <i/>
        <sz val="11"/>
        <rFont val="Calibri"/>
        <family val="2"/>
        <charset val="238"/>
        <scheme val="minor"/>
      </rPr>
      <t xml:space="preserve"> odc. Wadowicka - Mehoffera, </t>
    </r>
    <r>
      <rPr>
        <b/>
        <i/>
        <u/>
        <sz val="11"/>
        <rFont val="Calibri"/>
        <family val="2"/>
        <charset val="238"/>
        <scheme val="minor"/>
      </rPr>
      <t>Widna</t>
    </r>
    <r>
      <rPr>
        <b/>
        <i/>
        <sz val="11"/>
        <rFont val="Calibri"/>
        <family val="2"/>
        <charset val="238"/>
        <scheme val="minor"/>
      </rPr>
      <t xml:space="preserve"> odc. Chlubna - Na Przełaj, </t>
    </r>
    <r>
      <rPr>
        <b/>
        <i/>
        <u/>
        <sz val="11"/>
        <rFont val="Calibri"/>
        <family val="2"/>
        <charset val="238"/>
        <scheme val="minor"/>
      </rPr>
      <t>w drodze dojazdowej do ul. Mehoffera 143B, 154D, 158D</t>
    </r>
    <r>
      <rPr>
        <b/>
        <i/>
        <sz val="11"/>
        <rFont val="Calibri"/>
        <family val="2"/>
        <charset val="238"/>
        <scheme val="minor"/>
      </rPr>
      <t>; Dn 100 L ca 3080 m ZADANIE IV</t>
    </r>
  </si>
  <si>
    <r>
      <t xml:space="preserve">Przebudowa przewodu wodociągowego Dn 200 na Dn 300 L ca 935 m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Ostródzka 105 - Ostródzka 61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</si>
  <si>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Małego Rycerza</t>
    </r>
    <r>
      <rPr>
        <b/>
        <i/>
        <sz val="11"/>
        <rFont val="Calibri"/>
        <family val="2"/>
        <charset val="238"/>
        <scheme val="minor"/>
      </rPr>
      <t xml:space="preserve"> odc. Małego Rycerza 18 (HP 50048) - Małego Rycerza 41 (HP 42145) Dn 100 L ca 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</si>
  <si>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Ostródzkiej 247/247E </t>
    </r>
    <r>
      <rPr>
        <b/>
        <i/>
        <sz val="11"/>
        <rFont val="Calibri"/>
        <family val="2"/>
        <charset val="238"/>
        <scheme val="minor"/>
      </rPr>
      <t>(dz. nr ew. 14/14; 14/5 obr. 4-16-12) Dn 100 L ca 315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</si>
  <si>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Zbyszka z Bogdańca 11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</si>
  <si>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Kupieckiej</t>
    </r>
    <r>
      <rPr>
        <b/>
        <i/>
        <sz val="11"/>
        <rFont val="Calibri"/>
        <family val="2"/>
        <charset val="238"/>
        <scheme val="minor"/>
      </rPr>
      <t xml:space="preserve"> odc. Marywilska - Płytowa Dn 200 L ca 900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</si>
  <si>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Grzymalitów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19A i 27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</si>
  <si>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Echa Leśne</t>
    </r>
    <r>
      <rPr>
        <b/>
        <i/>
        <sz val="11"/>
        <rFont val="Calibri"/>
        <family val="2"/>
        <charset val="238"/>
        <scheme val="minor"/>
      </rPr>
      <t xml:space="preserve"> 27D (działka nr ew. 34/23 obręb 4-07-06) Dn 100 L ca 210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</si>
  <si>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</t>
    </r>
    <r>
      <rPr>
        <b/>
        <i/>
        <sz val="11"/>
        <rFont val="Calibri"/>
        <family val="2"/>
        <charset val="238"/>
        <scheme val="minor"/>
      </rPr>
      <t xml:space="preserve"> 87D odc. Leśny Potok - Ruskowy Bród (działka 22/4, 22/7 obręb 4-16-03), </t>
    </r>
    <r>
      <rPr>
        <b/>
        <i/>
        <u/>
        <sz val="11"/>
        <rFont val="Calibri"/>
        <family val="2"/>
        <charset val="238"/>
        <scheme val="minor"/>
      </rPr>
      <t>Leśny Potok</t>
    </r>
    <r>
      <rPr>
        <b/>
        <i/>
        <sz val="11"/>
        <rFont val="Calibri"/>
        <family val="2"/>
        <charset val="238"/>
        <scheme val="minor"/>
      </rPr>
      <t xml:space="preserve"> odc. Leśny Potok (HP 44999) - Leśny Potok 20 (HP 51196) Dn 100 L ca 380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</si>
  <si>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Leśny Potok 33G</t>
    </r>
    <r>
      <rPr>
        <b/>
        <i/>
        <sz val="11"/>
        <rFont val="Calibri"/>
        <family val="2"/>
        <charset val="238"/>
        <scheme val="minor"/>
      </rPr>
      <t xml:space="preserve"> oraz do </t>
    </r>
    <r>
      <rPr>
        <b/>
        <i/>
        <u/>
        <sz val="11"/>
        <rFont val="Calibri"/>
        <family val="2"/>
        <charset val="238"/>
        <scheme val="minor"/>
      </rPr>
      <t>działki 4/1</t>
    </r>
    <r>
      <rPr>
        <b/>
        <i/>
        <sz val="11"/>
        <rFont val="Calibri"/>
        <family val="2"/>
        <charset val="238"/>
        <scheme val="minor"/>
      </rPr>
      <t xml:space="preserve"> obręb 4-16-06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</si>
  <si>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Czołowej</t>
    </r>
    <r>
      <rPr>
        <b/>
        <i/>
        <sz val="11"/>
        <rFont val="Calibri"/>
        <family val="2"/>
        <charset val="238"/>
        <scheme val="minor"/>
      </rPr>
      <t xml:space="preserve"> odc. Bohaterów - Poli Negri Dn 100 L ca 700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</si>
  <si>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ciągu wewnętrznym odc. Przylesie (ZL 32580) - Husa (HP 31525)</t>
    </r>
    <r>
      <rPr>
        <b/>
        <i/>
        <sz val="11"/>
        <rFont val="Calibri"/>
        <family val="2"/>
        <charset val="238"/>
        <scheme val="minor"/>
      </rPr>
      <t xml:space="preserve"> z Dn 160 na Dn 150 L 255 m (PVC na żel. sfer.)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</si>
  <si>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Spedycyjnej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</si>
  <si>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Opłotki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</si>
  <si>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(zach. str.) odc. Sprawna - Aluzyjna Dn 250 L ca 760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</si>
  <si>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Piechockiej</t>
    </r>
    <r>
      <rPr>
        <b/>
        <i/>
        <sz val="11"/>
        <rFont val="Calibri"/>
        <family val="2"/>
        <charset val="238"/>
        <scheme val="minor"/>
      </rPr>
      <t xml:space="preserve"> odc. Myśliborska - Portowa, Dn 200 L ca 240 m</t>
    </r>
  </si>
  <si>
    <r>
      <t xml:space="preserve">Przebudowa przewodu wodociągowego z Dn 80 na Dn 150 L ca 425 m w ul. </t>
    </r>
    <r>
      <rPr>
        <b/>
        <i/>
        <u/>
        <sz val="11"/>
        <rFont val="Calibri"/>
        <family val="2"/>
        <charset val="238"/>
        <scheme val="minor"/>
      </rPr>
      <t>Aluzyjnej</t>
    </r>
    <r>
      <rPr>
        <b/>
        <i/>
        <sz val="11"/>
        <rFont val="Calibri"/>
        <family val="2"/>
        <charset val="238"/>
        <scheme val="minor"/>
      </rPr>
      <t xml:space="preserve"> odc. Aluzyjna 17 (HP 52479) - Aluzyjna 38 (ZL 21231), z Dn 80 na 150 L ca 80 m w ul. </t>
    </r>
    <r>
      <rPr>
        <b/>
        <i/>
        <u/>
        <sz val="11"/>
        <rFont val="Calibri"/>
        <family val="2"/>
        <charset val="238"/>
        <scheme val="minor"/>
      </rPr>
      <t>Zamkniętej</t>
    </r>
    <r>
      <rPr>
        <b/>
        <i/>
        <sz val="11"/>
        <rFont val="Calibri"/>
        <family val="2"/>
        <charset val="238"/>
        <scheme val="minor"/>
      </rPr>
      <t xml:space="preserve"> odc. Aluzyjna - ZL 18081 oraz budowa przewodu wodociągowego w ul. </t>
    </r>
    <r>
      <rPr>
        <b/>
        <i/>
        <u/>
        <sz val="11"/>
        <rFont val="Calibri"/>
        <family val="2"/>
        <charset val="238"/>
        <scheme val="minor"/>
      </rPr>
      <t>Zamkniętej</t>
    </r>
    <r>
      <rPr>
        <b/>
        <i/>
        <sz val="11"/>
        <rFont val="Calibri"/>
        <family val="2"/>
        <charset val="238"/>
        <scheme val="minor"/>
      </rPr>
      <t xml:space="preserve"> odc. M. Trąby - ZL 18081, Dn 150 L ca 60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</si>
  <si>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Skarbka z Gór 59D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</si>
  <si>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Strumykowej</t>
    </r>
    <r>
      <rPr>
        <b/>
        <i/>
        <sz val="11"/>
        <rFont val="Calibri"/>
        <family val="2"/>
        <charset val="238"/>
        <scheme val="minor"/>
      </rPr>
      <t xml:space="preserve"> odc. Mehoffera (HP 23856) - H. Ordonówny (ZL 20222) Dn 250 L ca 895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</si>
  <si>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 odc. Boczańska - Łąkowa 4/8A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</si>
  <si>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Kroczewskiej</t>
    </r>
    <r>
      <rPr>
        <b/>
        <i/>
        <sz val="11"/>
        <rFont val="Calibri"/>
        <family val="2"/>
        <charset val="238"/>
        <scheme val="minor"/>
      </rPr>
      <t xml:space="preserve"> odc. Zdziarska - Wyszkowska,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Chudoby - Kroczewska, </t>
    </r>
    <r>
      <rPr>
        <b/>
        <i/>
        <u/>
        <sz val="11"/>
        <rFont val="Calibri"/>
        <family val="2"/>
        <charset val="238"/>
        <scheme val="minor"/>
      </rPr>
      <t>Kniei</t>
    </r>
    <r>
      <rPr>
        <b/>
        <i/>
        <sz val="11"/>
        <rFont val="Calibri"/>
        <family val="2"/>
        <charset val="238"/>
        <scheme val="minor"/>
      </rPr>
      <t xml:space="preserve"> Dn 100 L ca 2000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</si>
  <si>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Orneckiej</t>
    </r>
    <r>
      <rPr>
        <b/>
        <i/>
        <sz val="11"/>
        <rFont val="Calibri"/>
        <family val="2"/>
        <charset val="238"/>
        <scheme val="minor"/>
      </rPr>
      <t xml:space="preserve"> odc. Młyńska - Szamocin Dn 200 L ca 2200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</si>
  <si>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Szamocin 9C, 14G, 26F, 28A, 32A, 34D, 35B Dn 0,2 L ca 1400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</si>
  <si>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Zawiślańska</t>
    </r>
    <r>
      <rPr>
        <b/>
        <i/>
        <sz val="11"/>
        <rFont val="Calibri"/>
        <family val="2"/>
        <charset val="238"/>
        <scheme val="minor"/>
      </rPr>
      <t xml:space="preserve"> odc. Zielonych Traw - Chlubna, </t>
    </r>
    <r>
      <rPr>
        <b/>
        <i/>
        <u/>
        <sz val="11"/>
        <rFont val="Calibri"/>
        <family val="2"/>
        <charset val="238"/>
        <scheme val="minor"/>
      </rPr>
      <t>Chlubna</t>
    </r>
    <r>
      <rPr>
        <b/>
        <i/>
        <sz val="11"/>
        <rFont val="Calibri"/>
        <family val="2"/>
        <charset val="238"/>
        <scheme val="minor"/>
      </rPr>
      <t xml:space="preserve"> odc. Zawiślańska - Chlebowa, </t>
    </r>
    <r>
      <rPr>
        <b/>
        <i/>
        <u/>
        <sz val="11"/>
        <rFont val="Calibri"/>
        <family val="2"/>
        <charset val="238"/>
        <scheme val="minor"/>
      </rPr>
      <t>Chlebowa, Wąska, Pstra, Żółta, Wieliszewska, Ławnicza</t>
    </r>
    <r>
      <rPr>
        <b/>
        <i/>
        <sz val="11"/>
        <rFont val="Calibri"/>
        <family val="2"/>
        <charset val="238"/>
        <scheme val="minor"/>
      </rPr>
      <t>, Dn 100 L ca 2500 m ZADANIE II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</si>
  <si>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drodze dojazdowej do ul. Zawiślańska 3A i działka nr ew. 67/12, Strzybnickiej</t>
    </r>
    <r>
      <rPr>
        <b/>
        <i/>
        <sz val="11"/>
        <rFont val="Calibri"/>
        <family val="2"/>
        <charset val="238"/>
        <scheme val="minor"/>
      </rPr>
      <t xml:space="preserve"> Dn 100 L ca 670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</si>
  <si>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Chudoby</t>
    </r>
    <r>
      <rPr>
        <b/>
        <i/>
        <sz val="11"/>
        <rFont val="Calibri"/>
        <family val="2"/>
        <charset val="238"/>
        <scheme val="minor"/>
      </rPr>
      <t xml:space="preserve"> odc. Wyszkowska - Chudoby 24E Dn 300 L ca 990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</si>
  <si>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Kiersnowskiego</t>
    </r>
    <r>
      <rPr>
        <b/>
        <i/>
        <sz val="11"/>
        <rFont val="Calibri"/>
        <family val="2"/>
        <charset val="238"/>
        <scheme val="minor"/>
      </rPr>
      <t xml:space="preserve"> działka nr ew. 37/19 i 40/25 obręb 4-04-22, </t>
    </r>
    <r>
      <rPr>
        <b/>
        <i/>
        <u/>
        <sz val="11"/>
        <rFont val="Calibri"/>
        <family val="2"/>
        <charset val="238"/>
        <scheme val="minor"/>
      </rPr>
      <t>w drodze dojazdowej do ul. Podgórnej 12/16D</t>
    </r>
    <r>
      <rPr>
        <b/>
        <i/>
        <sz val="11"/>
        <rFont val="Calibri"/>
        <family val="2"/>
        <charset val="238"/>
        <scheme val="minor"/>
      </rPr>
      <t xml:space="preserve"> 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</si>
  <si>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15 - M. Ćwiklińskiej Dn 100 L ca 150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</si>
  <si>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Pasłęckiej 14 D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</si>
  <si>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ul. Vivaldiego, w drodze dojazdowej do ul. Ruskowy Bród 17F Dn 100 L ca 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</si>
  <si>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Chudoby 1D</t>
    </r>
    <r>
      <rPr>
        <b/>
        <i/>
        <sz val="11"/>
        <rFont val="Calibri"/>
        <family val="2"/>
        <charset val="238"/>
        <scheme val="minor"/>
      </rPr>
      <t>,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</si>
  <si>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Operowej</t>
    </r>
    <r>
      <rPr>
        <b/>
        <i/>
        <sz val="11"/>
        <rFont val="Calibri"/>
        <family val="2"/>
        <charset val="238"/>
        <scheme val="minor"/>
      </rPr>
      <t xml:space="preserve"> odc. Operowa 16 - Operowa 21C (działka 3/47 obręb 4-05-11)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</si>
  <si>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Perkusyjna</t>
    </r>
    <r>
      <rPr>
        <b/>
        <i/>
        <sz val="11"/>
        <rFont val="Calibri"/>
        <family val="2"/>
        <charset val="238"/>
        <scheme val="minor"/>
      </rPr>
      <t xml:space="preserve"> odc. Lemiesz - Waligóry, w ul. </t>
    </r>
    <r>
      <rPr>
        <b/>
        <i/>
        <u/>
        <sz val="11"/>
        <rFont val="Calibri"/>
        <family val="2"/>
        <charset val="238"/>
        <scheme val="minor"/>
      </rPr>
      <t>Wiolonczeli</t>
    </r>
    <r>
      <rPr>
        <b/>
        <i/>
        <sz val="11"/>
        <rFont val="Calibri"/>
        <family val="2"/>
        <charset val="238"/>
        <scheme val="minor"/>
      </rPr>
      <t xml:space="preserve"> odc. Perkusyjna - ost. projekt. przył., w ul. </t>
    </r>
    <r>
      <rPr>
        <b/>
        <i/>
        <u/>
        <sz val="11"/>
        <rFont val="Calibri"/>
        <family val="2"/>
        <charset val="238"/>
        <scheme val="minor"/>
      </rPr>
      <t>Gitarowej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Waligóry 13A</t>
    </r>
    <r>
      <rPr>
        <b/>
        <i/>
        <sz val="11"/>
        <rFont val="Calibri"/>
        <family val="2"/>
        <charset val="238"/>
        <scheme val="minor"/>
      </rPr>
      <t xml:space="preserve"> odc. Wiolonczeli - Waligóry (wraz z działką 13/18) Dn 100 L ca 1230 m</t>
    </r>
  </si>
  <si>
    <r>
      <t xml:space="preserve">Budowa przewodu wodociągowego na osiedlu Dąbrówka Grzybowska w ulicach: </t>
    </r>
    <r>
      <rPr>
        <b/>
        <i/>
        <u/>
        <sz val="11"/>
        <rFont val="Calibri"/>
        <family val="2"/>
        <charset val="238"/>
        <scheme val="minor"/>
      </rPr>
      <t>Messal</t>
    </r>
    <r>
      <rPr>
        <b/>
        <i/>
        <sz val="11"/>
        <rFont val="Calibri"/>
        <family val="2"/>
        <charset val="238"/>
        <scheme val="minor"/>
      </rPr>
      <t xml:space="preserve"> odc. Messal 23 - Śpiewaków; </t>
    </r>
    <r>
      <rPr>
        <b/>
        <i/>
        <u/>
        <sz val="11"/>
        <rFont val="Calibri"/>
        <family val="2"/>
        <charset val="238"/>
        <scheme val="minor"/>
      </rPr>
      <t>w drodze dojazdowej do ul. Messal 7C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Epopei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drogi wewnętrzne osiedla Koss,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Śpiewaków,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Stojowskiego,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Kaweckiej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Wikingów  - Ziołowa, </t>
    </r>
    <r>
      <rPr>
        <b/>
        <i/>
        <u/>
        <sz val="11"/>
        <rFont val="Calibri"/>
        <family val="2"/>
        <charset val="238"/>
        <scheme val="minor"/>
      </rPr>
      <t>Poli Negri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Ziołowej</t>
    </r>
    <r>
      <rPr>
        <b/>
        <i/>
        <sz val="11"/>
        <rFont val="Calibri"/>
        <family val="2"/>
        <charset val="238"/>
        <scheme val="minor"/>
      </rPr>
      <t xml:space="preserve"> odc. Żyrardowska - Bohaterów Dn 100 L ca 5000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</si>
  <si>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Lemiesz</t>
    </r>
    <r>
      <rPr>
        <b/>
        <i/>
        <sz val="11"/>
        <rFont val="Calibri"/>
        <family val="2"/>
        <charset val="238"/>
        <scheme val="minor"/>
      </rPr>
      <t xml:space="preserve"> odc. Zyndrama z Maszkowic - Smugowa, </t>
    </r>
    <r>
      <rPr>
        <b/>
        <i/>
        <u/>
        <sz val="11"/>
        <rFont val="Calibri"/>
        <family val="2"/>
        <charset val="238"/>
        <scheme val="minor"/>
      </rPr>
      <t>w drodze dojazdowej do ul. Lemiesz 4F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Smugowej</t>
    </r>
    <r>
      <rPr>
        <b/>
        <i/>
        <sz val="11"/>
        <rFont val="Calibri"/>
        <family val="2"/>
        <charset val="238"/>
        <scheme val="minor"/>
      </rPr>
      <t xml:space="preserve">, w drodze dojazdowej do ul. Smugowej 23K, 25D, 53A, </t>
    </r>
    <r>
      <rPr>
        <b/>
        <i/>
        <u/>
        <sz val="11"/>
        <rFont val="Calibri"/>
        <family val="2"/>
        <charset val="238"/>
        <scheme val="minor"/>
      </rPr>
      <t>Jeżowej</t>
    </r>
    <r>
      <rPr>
        <b/>
        <i/>
        <sz val="11"/>
        <rFont val="Calibri"/>
        <family val="2"/>
        <charset val="238"/>
        <scheme val="minor"/>
      </rPr>
      <t xml:space="preserve"> Dn 100/150/200 L ca 2940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</si>
  <si>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Odłogi,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Łazy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Nowiny</t>
    </r>
    <r>
      <rPr>
        <b/>
        <i/>
        <sz val="11"/>
        <rFont val="Calibri"/>
        <family val="2"/>
        <charset val="238"/>
        <scheme val="minor"/>
      </rPr>
      <t xml:space="preserve"> Dn 100/150 L ca 1400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</si>
  <si>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Cieślewskich</t>
    </r>
    <r>
      <rPr>
        <b/>
        <i/>
        <sz val="11"/>
        <rFont val="Calibri"/>
        <family val="2"/>
        <charset val="238"/>
        <scheme val="minor"/>
      </rPr>
      <t xml:space="preserve"> odc. Szklarniowa - Ornecka, </t>
    </r>
    <r>
      <rPr>
        <b/>
        <i/>
        <u/>
        <sz val="11"/>
        <rFont val="Calibri"/>
        <family val="2"/>
        <charset val="238"/>
        <scheme val="minor"/>
      </rPr>
      <t>Warmińskiej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Cieślewskich 27S/2</t>
    </r>
    <r>
      <rPr>
        <b/>
        <i/>
        <sz val="11"/>
        <rFont val="Calibri"/>
        <family val="2"/>
        <charset val="238"/>
        <scheme val="minor"/>
      </rPr>
      <t xml:space="preserve"> Dn 100/200 L ca 2140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</si>
  <si>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Klasyków</t>
    </r>
    <r>
      <rPr>
        <b/>
        <i/>
        <sz val="11"/>
        <rFont val="Calibri"/>
        <family val="2"/>
        <charset val="238"/>
        <scheme val="minor"/>
      </rPr>
      <t xml:space="preserve"> odc. Klasyków 36 - Szynowa/Klasyków 50A, </t>
    </r>
    <r>
      <rPr>
        <b/>
        <i/>
        <u/>
        <sz val="11"/>
        <rFont val="Calibri"/>
        <family val="2"/>
        <charset val="238"/>
        <scheme val="minor"/>
      </rPr>
      <t>Szynowej</t>
    </r>
    <r>
      <rPr>
        <b/>
        <i/>
        <sz val="11"/>
        <rFont val="Calibri"/>
        <family val="2"/>
        <charset val="238"/>
        <scheme val="minor"/>
      </rPr>
      <t xml:space="preserve"> odc. Wczele - Klasyków Dn 100 L ca 1000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</si>
  <si>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Spadkowej, Palestera wraz z drogami dojazdowymi</t>
    </r>
    <r>
      <rPr>
        <b/>
        <i/>
        <sz val="11"/>
        <rFont val="Calibri"/>
        <family val="2"/>
        <charset val="238"/>
        <scheme val="minor"/>
      </rPr>
      <t xml:space="preserve">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</si>
  <si>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Długi Kąt</t>
    </r>
    <r>
      <rPr>
        <b/>
        <i/>
        <sz val="11"/>
        <rFont val="Calibri"/>
        <family val="2"/>
        <charset val="238"/>
        <scheme val="minor"/>
      </rPr>
      <t xml:space="preserve"> Dn 100 L ca 670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</si>
  <si>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Ruskowy Bród 80N</t>
    </r>
    <r>
      <rPr>
        <b/>
        <i/>
        <sz val="11"/>
        <rFont val="Calibri"/>
        <family val="2"/>
        <charset val="238"/>
        <scheme val="minor"/>
      </rPr>
      <t xml:space="preserve"> (dz. ew.nr 29/7 obręb 4-16-06) Dn 100 L ca 320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</si>
  <si>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Olesin 52/54</t>
    </r>
    <r>
      <rPr>
        <b/>
        <i/>
        <sz val="11"/>
        <rFont val="Calibri"/>
        <family val="2"/>
        <charset val="238"/>
        <scheme val="minor"/>
      </rPr>
      <t xml:space="preserve"> (działka 8/1 i 8/3 obręb 4-16-14) Dn 100 L ca 115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</si>
  <si>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Leśnej Polanki</t>
    </r>
    <r>
      <rPr>
        <b/>
        <i/>
        <sz val="11"/>
        <rFont val="Calibri"/>
        <family val="2"/>
        <charset val="238"/>
        <scheme val="minor"/>
      </rPr>
      <t xml:space="preserve"> odc. Leśnej Polanki 11D - działka 8/6 obręb 4-01-21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</si>
  <si>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Wyszkowskiej</t>
    </r>
    <r>
      <rPr>
        <b/>
        <i/>
        <sz val="11"/>
        <rFont val="Calibri"/>
        <family val="2"/>
        <charset val="238"/>
        <scheme val="minor"/>
      </rPr>
      <t xml:space="preserve"> odc. Kąty Grodziskie - Wyszkowska 10 Dn 100 L ca 250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</si>
  <si>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Michałówek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</si>
  <si>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Myśliborskiej 82F-82J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</si>
  <si>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Kazuńskiej</t>
    </r>
    <r>
      <rPr>
        <b/>
        <i/>
        <sz val="11"/>
        <rFont val="Calibri"/>
        <family val="2"/>
        <charset val="238"/>
        <scheme val="minor"/>
      </rPr>
      <t xml:space="preserve"> Dn 100 L ca 140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</si>
  <si>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Kępa Tarchomińska 12G</t>
    </r>
    <r>
      <rPr>
        <b/>
        <i/>
        <sz val="11"/>
        <rFont val="Calibri"/>
        <family val="2"/>
        <charset val="238"/>
        <scheme val="minor"/>
      </rPr>
      <t xml:space="preserve"> Dn 100 L ca 280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</si>
  <si>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Mańkowskiej 6/8</t>
    </r>
    <r>
      <rPr>
        <b/>
        <i/>
        <sz val="11"/>
        <rFont val="Calibri"/>
        <family val="2"/>
        <charset val="238"/>
        <scheme val="minor"/>
      </rPr>
      <t xml:space="preserve"> (działka 131/6) 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</si>
  <si>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Marywilskiej</t>
    </r>
    <r>
      <rPr>
        <b/>
        <i/>
        <sz val="11"/>
        <rFont val="Calibri"/>
        <family val="2"/>
        <charset val="238"/>
        <scheme val="minor"/>
      </rPr>
      <t xml:space="preserve"> odc. Inowłodzka (ZL 10847) - Proletariatczyków (HP 48557) Dn 150 L ca 1755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</si>
  <si>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Wykrot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Uzdowska</t>
    </r>
    <r>
      <rPr>
        <b/>
        <i/>
        <sz val="11"/>
        <rFont val="Calibri"/>
        <family val="2"/>
        <charset val="238"/>
        <scheme val="minor"/>
      </rPr>
      <t xml:space="preserve"> Dn 100/150 L ca 1200 m</t>
    </r>
  </si>
  <si>
    <r>
      <t xml:space="preserve">Budowa przewodu wodociągowego na osiedlu Choszczówka cz. Północna: </t>
    </r>
    <r>
      <rPr>
        <b/>
        <i/>
        <u/>
        <sz val="11"/>
        <rFont val="Calibri"/>
        <family val="2"/>
        <charset val="238"/>
        <scheme val="minor"/>
      </rPr>
      <t xml:space="preserve">Modlińska </t>
    </r>
    <r>
      <rPr>
        <b/>
        <i/>
        <sz val="11"/>
        <rFont val="Calibri"/>
        <family val="2"/>
        <charset val="238"/>
        <scheme val="minor"/>
      </rPr>
      <t xml:space="preserve">odc. Ciechanowska - Dębowa, </t>
    </r>
    <r>
      <rPr>
        <b/>
        <i/>
        <u/>
        <sz val="11"/>
        <rFont val="Calibri"/>
        <family val="2"/>
        <charset val="238"/>
        <scheme val="minor"/>
      </rPr>
      <t xml:space="preserve">Dębowa, Marmurowa, Świerkowa </t>
    </r>
    <r>
      <rPr>
        <b/>
        <i/>
        <sz val="11"/>
        <rFont val="Calibri"/>
        <family val="2"/>
        <charset val="238"/>
        <scheme val="minor"/>
      </rPr>
      <t>Dn 100/150 L 2261,5 m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</si>
  <si>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Kukuczki</t>
    </r>
    <r>
      <rPr>
        <b/>
        <i/>
        <sz val="11"/>
        <rFont val="Calibri"/>
        <family val="2"/>
        <charset val="238"/>
        <scheme val="minor"/>
      </rPr>
      <t xml:space="preserve"> odc. Konturowa -  Kukuczki 19 wraz z </t>
    </r>
    <r>
      <rPr>
        <b/>
        <i/>
        <u/>
        <sz val="11"/>
        <rFont val="Calibri"/>
        <family val="2"/>
        <charset val="238"/>
        <scheme val="minor"/>
      </rPr>
      <t>drogą dojazdową do ul. Kukuczki 28D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Konturowej</t>
    </r>
    <r>
      <rPr>
        <b/>
        <i/>
        <sz val="11"/>
        <rFont val="Calibri"/>
        <family val="2"/>
        <charset val="238"/>
        <scheme val="minor"/>
      </rPr>
      <t xml:space="preserve"> wraz z </t>
    </r>
    <r>
      <rPr>
        <b/>
        <i/>
        <u/>
        <sz val="11"/>
        <rFont val="Calibri"/>
        <family val="2"/>
        <charset val="238"/>
        <scheme val="minor"/>
      </rPr>
      <t>drogą dojazdową do ul. Konturowej 16B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Poręby, Orneckiej odc. Szamocin - Poręby</t>
    </r>
    <r>
      <rPr>
        <b/>
        <i/>
        <sz val="11"/>
        <rFont val="Calibri"/>
        <family val="2"/>
        <charset val="238"/>
        <scheme val="minor"/>
      </rPr>
      <t xml:space="preserve"> Dn 100 L ca 2400 m</t>
    </r>
  </si>
  <si>
    <r>
      <t xml:space="preserve">Budowa przewodu wodociągowego ul. </t>
    </r>
    <r>
      <rPr>
        <b/>
        <i/>
        <u/>
        <sz val="11"/>
        <rFont val="Calibri"/>
        <family val="2"/>
        <charset val="238"/>
        <scheme val="minor"/>
      </rPr>
      <t>Projektowanej KDD9</t>
    </r>
    <r>
      <rPr>
        <b/>
        <i/>
        <sz val="11"/>
        <rFont val="Calibri"/>
        <family val="2"/>
        <charset val="238"/>
        <scheme val="minor"/>
      </rPr>
      <t xml:space="preserve"> odc. Aluzyjna - Gladioli Dn 200 L ca 450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</si>
  <si>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Bobrowej</t>
    </r>
    <r>
      <rPr>
        <b/>
        <i/>
        <sz val="11"/>
        <rFont val="Calibri"/>
        <family val="2"/>
        <charset val="238"/>
        <scheme val="minor"/>
      </rPr>
      <t xml:space="preserve"> Dn 150 L ca 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</si>
  <si>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Ojca Aniceta 12C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</si>
  <si>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Płaskiej</t>
    </r>
    <r>
      <rPr>
        <b/>
        <i/>
        <sz val="11"/>
        <rFont val="Calibri"/>
        <family val="2"/>
        <charset val="238"/>
        <scheme val="minor"/>
      </rPr>
      <t xml:space="preserve">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</si>
  <si>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Wartkiej</t>
    </r>
    <r>
      <rPr>
        <b/>
        <i/>
        <sz val="11"/>
        <rFont val="Calibri"/>
        <family val="2"/>
        <charset val="238"/>
        <scheme val="minor"/>
      </rPr>
      <t xml:space="preserve"> odc. Modlińska - ost. projekt. przyłącze Dn 100 L ca 210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</si>
  <si>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Marcina z Wrocimowic</t>
    </r>
    <r>
      <rPr>
        <b/>
        <i/>
        <sz val="11"/>
        <rFont val="Calibri"/>
        <family val="2"/>
        <charset val="238"/>
        <scheme val="minor"/>
      </rPr>
      <t xml:space="preserve"> odc. Marcina z Wrocimowic 12C - Marcina z Wrocimowic 21D, </t>
    </r>
    <r>
      <rPr>
        <b/>
        <i/>
        <u/>
        <sz val="11"/>
        <rFont val="Calibri"/>
        <family val="2"/>
        <charset val="238"/>
        <scheme val="minor"/>
      </rPr>
      <t xml:space="preserve">Zbytki, w drodze dojazdowej do ul. Zbytki </t>
    </r>
    <r>
      <rPr>
        <b/>
        <i/>
        <sz val="11"/>
        <rFont val="Calibri"/>
        <family val="2"/>
        <charset val="238"/>
        <scheme val="minor"/>
      </rPr>
      <t>(dz. ew. nr 28/19 obr. 4-01-03) Dn 100 L ca 565 m</t>
    </r>
  </si>
  <si>
    <r>
      <t xml:space="preserve">Budowa przewodu wodociągowego ul. </t>
    </r>
    <r>
      <rPr>
        <b/>
        <i/>
        <u/>
        <sz val="11"/>
        <rFont val="Calibri"/>
        <family val="2"/>
        <charset val="238"/>
        <scheme val="minor"/>
      </rPr>
      <t>Modlińskiej</t>
    </r>
    <r>
      <rPr>
        <b/>
        <i/>
        <sz val="11"/>
        <rFont val="Calibri"/>
        <family val="2"/>
        <charset val="238"/>
        <scheme val="minor"/>
      </rPr>
      <t xml:space="preserve"> odc. Mehoffera - Pomorska Dn 100 L ca 425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</si>
  <si>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Orneckiej 50C Dn 100 L ca 125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</si>
  <si>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Mirabelki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Twórczej 76F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działka 66/11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Ostródzka 161K</t>
    </r>
    <r>
      <rPr>
        <b/>
        <i/>
        <sz val="11"/>
        <rFont val="Calibri"/>
        <family val="2"/>
        <charset val="238"/>
        <scheme val="minor"/>
      </rPr>
      <t xml:space="preserve">; </t>
    </r>
    <r>
      <rPr>
        <b/>
        <i/>
        <u/>
        <sz val="11"/>
        <rFont val="Calibri"/>
        <family val="2"/>
        <charset val="238"/>
        <scheme val="minor"/>
      </rPr>
      <t>w projektowanej KL9</t>
    </r>
    <r>
      <rPr>
        <b/>
        <i/>
        <sz val="11"/>
        <rFont val="Calibri"/>
        <family val="2"/>
        <charset val="238"/>
        <scheme val="minor"/>
      </rPr>
      <t xml:space="preserve"> odc. Ostródzka 161K - Porannej Rosy Dn 100 L ca 1300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</si>
  <si>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Kępa Tarchomińska</t>
    </r>
    <r>
      <rPr>
        <b/>
        <i/>
        <sz val="11"/>
        <rFont val="Calibri"/>
        <family val="2"/>
        <charset val="238"/>
        <scheme val="minor"/>
      </rPr>
      <t xml:space="preserve"> odc. Bukowska (d. Przyrzecze) - granica m.st. Warszawy wraz z drogami dojazdowymi Dn 100 L ca 1000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</si>
  <si>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Akcent 16A</t>
    </r>
    <r>
      <rPr>
        <b/>
        <i/>
        <sz val="11"/>
        <rFont val="Calibri"/>
        <family val="2"/>
        <charset val="238"/>
        <scheme val="minor"/>
      </rPr>
      <t xml:space="preserve"> Dn 100 L 86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</si>
  <si>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Nocznickiego</t>
    </r>
    <r>
      <rPr>
        <b/>
        <i/>
        <sz val="11"/>
        <rFont val="Calibri"/>
        <family val="2"/>
        <charset val="238"/>
        <scheme val="minor"/>
      </rPr>
      <t xml:space="preserve"> odc. ZL 29452 - ZL 33216 Dn 150 L ca 177 m; </t>
    </r>
    <r>
      <rPr>
        <b/>
        <i/>
        <u/>
        <sz val="11"/>
        <rFont val="Calibri"/>
        <family val="2"/>
        <charset val="238"/>
        <scheme val="minor"/>
      </rPr>
      <t>Tułowickiej</t>
    </r>
    <r>
      <rPr>
        <b/>
        <i/>
        <sz val="11"/>
        <rFont val="Calibri"/>
        <family val="2"/>
        <charset val="238"/>
        <scheme val="minor"/>
      </rPr>
      <t xml:space="preserve"> odc. ZL 7450 - nasuwka 15 m przed HP, Dn 100 L ca 101 m; </t>
    </r>
    <r>
      <rPr>
        <b/>
        <i/>
        <u/>
        <sz val="11"/>
        <rFont val="Calibri"/>
        <family val="2"/>
        <charset val="238"/>
        <scheme val="minor"/>
      </rPr>
      <t>Wólczyńskiej</t>
    </r>
    <r>
      <rPr>
        <b/>
        <i/>
        <sz val="11"/>
        <rFont val="Calibri"/>
        <family val="2"/>
        <charset val="238"/>
        <scheme val="minor"/>
      </rPr>
      <t xml:space="preserve"> odc. Aspekt (ZL 8868) - Popiela (ZL 8493) Dn 150 L ca 925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</si>
  <si>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Jarzębskiego</t>
    </r>
    <r>
      <rPr>
        <b/>
        <i/>
        <sz val="11"/>
        <rFont val="Calibri"/>
        <family val="2"/>
        <charset val="238"/>
        <scheme val="minor"/>
      </rPr>
      <t xml:space="preserve"> odc. Broniewskiego (HP 46085) - Rydla (ZL 7035) Dn 150 L ca 337 m (A-C); </t>
    </r>
    <r>
      <rPr>
        <b/>
        <i/>
        <u/>
        <sz val="11"/>
        <rFont val="Calibri"/>
        <family val="2"/>
        <charset val="238"/>
        <scheme val="minor"/>
      </rPr>
      <t>Kochanowskiego</t>
    </r>
    <r>
      <rPr>
        <b/>
        <i/>
        <sz val="11"/>
        <rFont val="Calibri"/>
        <family val="2"/>
        <charset val="238"/>
        <scheme val="minor"/>
      </rPr>
      <t xml:space="preserve"> (ciąg wewnętrzny) odc. Al. Reymonta (HP 46405) - Galla Anonima (HP 9113) Dn 200 L ca 714 m; </t>
    </r>
    <r>
      <rPr>
        <b/>
        <i/>
        <u/>
        <sz val="11"/>
        <rFont val="Calibri"/>
        <family val="2"/>
        <charset val="238"/>
        <scheme val="minor"/>
      </rPr>
      <t>Marymonckiej</t>
    </r>
    <r>
      <rPr>
        <b/>
        <i/>
        <sz val="11"/>
        <rFont val="Calibri"/>
        <family val="2"/>
        <charset val="238"/>
        <scheme val="minor"/>
      </rPr>
      <t xml:space="preserve"> odc. ZL 20711 - HP 15442 Dn 150 L ca 189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</si>
  <si>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Swarzewskiej, Hajoty, Lisowskiej, Schroegera</t>
    </r>
    <r>
      <rPr>
        <b/>
        <i/>
        <sz val="11"/>
        <rFont val="Calibri"/>
        <family val="2"/>
        <charset val="238"/>
        <scheme val="minor"/>
      </rPr>
      <t xml:space="preserve"> odc. Swarzewska - Lisowska Dn 100/150 L ca 1345 m (żeliwo szare)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</si>
  <si>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Arkuszowej 170G </t>
    </r>
    <r>
      <rPr>
        <b/>
        <i/>
        <sz val="11"/>
        <rFont val="Calibri"/>
        <family val="2"/>
        <charset val="238"/>
        <scheme val="minor"/>
      </rPr>
      <t>odc. Arkuszowa 170A - Arkuszowa 170G Dn 100 L ca 140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</si>
  <si>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Widokowej </t>
    </r>
    <r>
      <rPr>
        <b/>
        <i/>
        <sz val="11"/>
        <rFont val="Calibri"/>
        <family val="2"/>
        <charset val="238"/>
        <scheme val="minor"/>
      </rPr>
      <t>odc. Widokowa 6A - działka nr ew. 15/1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</si>
  <si>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Księżycowej</t>
    </r>
    <r>
      <rPr>
        <b/>
        <i/>
        <sz val="11"/>
        <rFont val="Calibri"/>
        <family val="2"/>
        <charset val="238"/>
        <scheme val="minor"/>
      </rPr>
      <t xml:space="preserve"> odc. odc. Księżycowa 2 - Głowackiego, </t>
    </r>
    <r>
      <rPr>
        <b/>
        <i/>
        <u/>
        <sz val="11"/>
        <rFont val="Calibri"/>
        <family val="2"/>
        <charset val="238"/>
        <scheme val="minor"/>
      </rPr>
      <t>Mistrzowskiej</t>
    </r>
    <r>
      <rPr>
        <b/>
        <i/>
        <sz val="11"/>
        <rFont val="Calibri"/>
        <family val="2"/>
        <charset val="238"/>
        <scheme val="minor"/>
      </rPr>
      <t xml:space="preserve"> odc. Księżycowa - Żółwia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</si>
  <si>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Andromedy</t>
    </r>
    <r>
      <rPr>
        <b/>
        <i/>
        <sz val="11"/>
        <rFont val="Calibri"/>
        <family val="2"/>
        <charset val="238"/>
        <scheme val="minor"/>
      </rPr>
      <t xml:space="preserve"> odc. Andromedy 26 - działka nr ew. 478/7 oraz w drodze dojazdowej do ul. </t>
    </r>
    <r>
      <rPr>
        <b/>
        <i/>
        <u/>
        <sz val="11"/>
        <rFont val="Calibri"/>
        <family val="2"/>
        <charset val="238"/>
        <scheme val="minor"/>
      </rPr>
      <t>Andromedy</t>
    </r>
    <r>
      <rPr>
        <b/>
        <i/>
        <sz val="11"/>
        <rFont val="Calibri"/>
        <family val="2"/>
        <charset val="238"/>
        <scheme val="minor"/>
      </rPr>
      <t xml:space="preserve"> (działka nr ew. 478/8) Dn 80/100 L 140 m</t>
    </r>
  </si>
  <si>
    <r>
      <t xml:space="preserve">Budowa przewodu wodociągowego w Al. </t>
    </r>
    <r>
      <rPr>
        <b/>
        <i/>
        <u/>
        <sz val="11"/>
        <rFont val="Calibri"/>
        <family val="2"/>
        <charset val="238"/>
        <scheme val="minor"/>
      </rPr>
      <t>Reymonta</t>
    </r>
    <r>
      <rPr>
        <b/>
        <i/>
        <sz val="11"/>
        <rFont val="Calibri"/>
        <family val="2"/>
        <charset val="238"/>
        <scheme val="minor"/>
      </rPr>
      <t xml:space="preserve"> odc. Kasprowicza - Kulczycka (HP 4820) Dn 100 L ca 340 m</t>
    </r>
  </si>
  <si>
    <r>
      <t xml:space="preserve">Przebudowa przewodu wodociągowego z Dn 80/150 na 100/150 L ca 670 m w rejonie budynków przy ul. </t>
    </r>
    <r>
      <rPr>
        <b/>
        <i/>
        <u/>
        <sz val="11"/>
        <rFont val="Calibri"/>
        <family val="2"/>
        <charset val="238"/>
        <scheme val="minor"/>
      </rPr>
      <t>Kochanowskiego 48A, 50, 52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Broniewskiego 95, 97, 99, 101</t>
    </r>
    <r>
      <rPr>
        <b/>
        <i/>
        <sz val="11"/>
        <rFont val="Calibri"/>
        <family val="2"/>
        <charset val="238"/>
        <scheme val="minor"/>
      </rPr>
      <t xml:space="preserve">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</si>
  <si>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Conrada</t>
    </r>
    <r>
      <rPr>
        <b/>
        <i/>
        <sz val="11"/>
        <rFont val="Calibri"/>
        <family val="2"/>
        <charset val="238"/>
        <scheme val="minor"/>
      </rPr>
      <t xml:space="preserve"> odc. ZL11518 - HP21722 Dn 150 L ca 280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</si>
  <si>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Przybyszewskiego</t>
    </r>
    <r>
      <rPr>
        <b/>
        <i/>
        <sz val="11"/>
        <rFont val="Calibri"/>
        <family val="2"/>
        <charset val="238"/>
        <scheme val="minor"/>
      </rPr>
      <t xml:space="preserve"> odc. Schroegera - Rydla, </t>
    </r>
    <r>
      <rPr>
        <b/>
        <i/>
        <u/>
        <sz val="11"/>
        <rFont val="Calibri"/>
        <family val="2"/>
        <charset val="238"/>
        <scheme val="minor"/>
      </rPr>
      <t>Fukierów</t>
    </r>
    <r>
      <rPr>
        <b/>
        <i/>
        <sz val="11"/>
        <rFont val="Calibri"/>
        <family val="2"/>
        <charset val="238"/>
        <scheme val="minor"/>
      </rPr>
      <t xml:space="preserve"> odc. Przybyszewskiego - HP 5289 Dn 100/150 L ca 653 m oraz budowa przewodu wodociągowego w ul. </t>
    </r>
    <r>
      <rPr>
        <b/>
        <i/>
        <u/>
        <sz val="11"/>
        <rFont val="Calibri"/>
        <family val="2"/>
        <charset val="238"/>
        <scheme val="minor"/>
      </rPr>
      <t>Fukierów</t>
    </r>
    <r>
      <rPr>
        <b/>
        <i/>
        <sz val="11"/>
        <rFont val="Calibri"/>
        <family val="2"/>
        <charset val="238"/>
        <scheme val="minor"/>
      </rPr>
      <t xml:space="preserve"> odc. HP 5289 - Al. Reymonta Dn 100 L ca 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</si>
  <si>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Smoleńskiego</t>
    </r>
    <r>
      <rPr>
        <b/>
        <i/>
        <sz val="11"/>
        <rFont val="Calibri"/>
        <family val="2"/>
        <charset val="238"/>
        <scheme val="minor"/>
      </rPr>
      <t xml:space="preserve"> odc. Marymoncka - Parandowskiego Dn 150 L ca 370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Parandowskiego</t>
    </r>
    <r>
      <rPr>
        <b/>
        <i/>
        <sz val="11"/>
        <rFont val="Calibri"/>
        <family val="2"/>
        <charset val="238"/>
        <scheme val="minor"/>
      </rPr>
      <t xml:space="preserve"> odc. Smoleńskiego - Parandowskiego 19 Dn 100 L ca 120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</si>
  <si>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Arkuszowej 152E</t>
    </r>
    <r>
      <rPr>
        <b/>
        <i/>
        <sz val="11"/>
        <rFont val="Calibri"/>
        <family val="2"/>
        <charset val="238"/>
        <scheme val="minor"/>
      </rPr>
      <t xml:space="preserve"> odc. Arkuszowa 150C - Arkuszowa 152E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</si>
  <si>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Niedzielskiego</t>
    </r>
    <r>
      <rPr>
        <b/>
        <i/>
        <sz val="11"/>
        <rFont val="Calibri"/>
        <family val="2"/>
        <charset val="238"/>
        <scheme val="minor"/>
      </rPr>
      <t xml:space="preserve"> odc. Gen. Maczka ZL 36290 - Kochanowskiego ZL 9609, Dn 200 L ca 278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</si>
  <si>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Estrady 33D</t>
    </r>
    <r>
      <rPr>
        <b/>
        <i/>
        <sz val="11"/>
        <rFont val="Calibri"/>
        <family val="2"/>
        <charset val="238"/>
        <scheme val="minor"/>
      </rPr>
      <t xml:space="preserve">; </t>
    </r>
    <r>
      <rPr>
        <b/>
        <i/>
        <u/>
        <sz val="11"/>
        <rFont val="Calibri"/>
        <family val="2"/>
        <charset val="238"/>
        <scheme val="minor"/>
      </rPr>
      <t>43D; 100B (działka 7/5); 116D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Trenów</t>
    </r>
    <r>
      <rPr>
        <b/>
        <i/>
        <sz val="11"/>
        <rFont val="Calibri"/>
        <family val="2"/>
        <charset val="238"/>
        <scheme val="minor"/>
      </rPr>
      <t xml:space="preserve"> odc. Widokowa – Trenów 7; </t>
    </r>
    <r>
      <rPr>
        <b/>
        <i/>
        <u/>
        <sz val="11"/>
        <rFont val="Calibri"/>
        <family val="2"/>
        <charset val="238"/>
        <scheme val="minor"/>
      </rPr>
      <t>w drodze dojazdowej do ul. Wólczyńskiej 300H, 307C</t>
    </r>
    <r>
      <rPr>
        <b/>
        <i/>
        <sz val="11"/>
        <rFont val="Calibri"/>
        <family val="2"/>
        <charset val="238"/>
        <scheme val="minor"/>
      </rPr>
      <t xml:space="preserve"> oraz w drogach projektowanego osiedla (działka 119 z obr. 7-12-05); Dn 100 L ca 840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</si>
  <si>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Fortowej</t>
    </r>
    <r>
      <rPr>
        <b/>
        <i/>
        <sz val="11"/>
        <rFont val="Calibri"/>
        <family val="2"/>
        <charset val="238"/>
        <scheme val="minor"/>
      </rPr>
      <t xml:space="preserve"> odc. HP 44318 - Renesansowa Dn 100 L 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</si>
  <si>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Tułowickiej</t>
    </r>
    <r>
      <rPr>
        <b/>
        <i/>
        <sz val="11"/>
        <rFont val="Calibri"/>
        <family val="2"/>
        <charset val="238"/>
        <scheme val="minor"/>
      </rPr>
      <t xml:space="preserve"> odc. Tułowicka 8 - Tułowicka 12 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</si>
  <si>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Podczaszyńskiego</t>
    </r>
    <r>
      <rPr>
        <b/>
        <i/>
        <sz val="11"/>
        <rFont val="Calibri"/>
        <family val="2"/>
        <charset val="238"/>
        <scheme val="minor"/>
      </rPr>
      <t xml:space="preserve"> odc. ZL 25746 - Marymoncka Dn 150 L ca 256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</si>
  <si>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Akcent</t>
    </r>
    <r>
      <rPr>
        <b/>
        <i/>
        <sz val="11"/>
        <rFont val="Calibri"/>
        <family val="2"/>
        <charset val="238"/>
        <scheme val="minor"/>
      </rPr>
      <t xml:space="preserve"> odc. Groteski - Estrady Dn 150 L ca 153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</si>
  <si>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Domaniewska ZL 34072 - Wałbrzyska ZL 15669 Dn 300 L 1190 m (żel. szare) wraz z wykonaniem by-pass'u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</si>
  <si>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Gotarda</t>
    </r>
    <r>
      <rPr>
        <b/>
        <i/>
        <sz val="11"/>
        <rFont val="Calibri"/>
        <family val="2"/>
        <charset val="238"/>
        <scheme val="minor"/>
      </rPr>
      <t xml:space="preserve"> odc. Bokserska (HP 46286) - Rzymowskiego Dn 150 L ca 440 m (żel. szare) oraz kasowanie przewodu wodociągowego  ul. </t>
    </r>
    <r>
      <rPr>
        <b/>
        <i/>
        <u/>
        <sz val="11"/>
        <rFont val="Calibri"/>
        <family val="2"/>
        <charset val="238"/>
        <scheme val="minor"/>
      </rPr>
      <t>Gotarda</t>
    </r>
    <r>
      <rPr>
        <b/>
        <i/>
        <sz val="11"/>
        <rFont val="Calibri"/>
        <family val="2"/>
        <charset val="238"/>
        <scheme val="minor"/>
      </rPr>
      <t xml:space="preserve"> odc. Rzymowskiego - Orzycka Dn 150 L ca 70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</si>
  <si>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HP za istn. przyłączem do posesji nr 7 - ZL 30935 w kier. ul. Nowoursynowskiej Dn 100 L ca 256 m (żel. szare); w ul. </t>
    </r>
    <r>
      <rPr>
        <b/>
        <i/>
        <u/>
        <sz val="11"/>
        <rFont val="Calibri"/>
        <family val="2"/>
        <charset val="238"/>
        <scheme val="minor"/>
      </rPr>
      <t>Dominikańskiej</t>
    </r>
    <r>
      <rPr>
        <b/>
        <i/>
        <sz val="11"/>
        <rFont val="Calibri"/>
        <family val="2"/>
        <charset val="238"/>
        <scheme val="minor"/>
      </rPr>
      <t xml:space="preserve"> odc. al. Wilanowska - Wałbrzyska Dn 150 L ca 426 m (żel. szare); w ul. </t>
    </r>
    <r>
      <rPr>
        <b/>
        <i/>
        <u/>
        <sz val="11"/>
        <rFont val="Calibri"/>
        <family val="2"/>
        <charset val="238"/>
        <scheme val="minor"/>
      </rPr>
      <t>Śródziemnomorskiej</t>
    </r>
    <r>
      <rPr>
        <b/>
        <i/>
        <sz val="11"/>
        <rFont val="Calibri"/>
        <family val="2"/>
        <charset val="238"/>
        <scheme val="minor"/>
      </rPr>
      <t xml:space="preserve"> odc. Macedońska (HP 21329) - Św. Bonifacego (HP 21332) Dn 150 L ca 136 m, st.; w ul. </t>
    </r>
    <r>
      <rPr>
        <b/>
        <i/>
        <u/>
        <sz val="11"/>
        <rFont val="Calibri"/>
        <family val="2"/>
        <charset val="238"/>
        <scheme val="minor"/>
      </rPr>
      <t>Kurpińskiego</t>
    </r>
    <r>
      <rPr>
        <b/>
        <i/>
        <sz val="11"/>
        <rFont val="Calibri"/>
        <family val="2"/>
        <charset val="238"/>
        <scheme val="minor"/>
      </rPr>
      <t xml:space="preserve"> odc. al. Wilanowska - Niedźwiedzia Dn 100 L 190 m (żel. szare); w ul. </t>
    </r>
    <r>
      <rPr>
        <b/>
        <i/>
        <u/>
        <sz val="11"/>
        <rFont val="Calibri"/>
        <family val="2"/>
        <charset val="238"/>
        <scheme val="minor"/>
      </rPr>
      <t>Truskawieckiej</t>
    </r>
    <r>
      <rPr>
        <b/>
        <i/>
        <sz val="11"/>
        <rFont val="Calibri"/>
        <family val="2"/>
        <charset val="238"/>
        <scheme val="minor"/>
      </rPr>
      <t xml:space="preserve"> - ciąg osiedlowy na odc. ZL 11901 do ZL 11900 Dn 100 L ca 141 m (żel. szare); w ul. </t>
    </r>
    <r>
      <rPr>
        <b/>
        <i/>
        <u/>
        <sz val="11"/>
        <rFont val="Calibri"/>
        <family val="2"/>
        <charset val="238"/>
        <scheme val="minor"/>
      </rPr>
      <t>Czerniowieckiej</t>
    </r>
    <r>
      <rPr>
        <b/>
        <i/>
        <sz val="11"/>
        <rFont val="Calibri"/>
        <family val="2"/>
        <charset val="238"/>
        <scheme val="minor"/>
      </rPr>
      <t xml:space="preserve"> odc. HP 10583 (rej. ul. Cieszyńskiej) - HP 26378 (rej. ul. Ikara) Dn 100 L ca 116 m oraz w ul. </t>
    </r>
    <r>
      <rPr>
        <b/>
        <i/>
        <u/>
        <sz val="11"/>
        <rFont val="Calibri"/>
        <family val="2"/>
        <charset val="238"/>
        <scheme val="minor"/>
      </rPr>
      <t>Czerniowieckiej</t>
    </r>
    <r>
      <rPr>
        <b/>
        <i/>
        <sz val="11"/>
        <rFont val="Calibri"/>
        <family val="2"/>
        <charset val="238"/>
        <scheme val="minor"/>
      </rPr>
      <t xml:space="preserve"> - ciąg dojazdowy odc. ZL 5227 - ZL 5228 Dn 80 L ca 132 m (żel. szare); w ul. </t>
    </r>
    <r>
      <rPr>
        <b/>
        <i/>
        <u/>
        <sz val="11"/>
        <rFont val="Calibri"/>
        <family val="2"/>
        <charset val="238"/>
        <scheme val="minor"/>
      </rPr>
      <t>Czerniowieckiej</t>
    </r>
    <r>
      <rPr>
        <b/>
        <i/>
        <sz val="11"/>
        <rFont val="Calibri"/>
        <family val="2"/>
        <charset val="238"/>
        <scheme val="minor"/>
      </rPr>
      <t xml:space="preserve"> odc. Bukowińska - HP 10583, Dn 100 L 95 m (żel. szare) w ul. </t>
    </r>
    <r>
      <rPr>
        <b/>
        <i/>
        <u/>
        <sz val="11"/>
        <rFont val="Calibri"/>
        <family val="2"/>
        <charset val="238"/>
        <scheme val="minor"/>
      </rPr>
      <t>Ikara</t>
    </r>
    <r>
      <rPr>
        <b/>
        <i/>
        <sz val="11"/>
        <rFont val="Calibri"/>
        <family val="2"/>
        <charset val="238"/>
        <scheme val="minor"/>
      </rPr>
      <t xml:space="preserve"> odc. ZL 14371 - HP 3609, Dn 100 L ca 72 m (żel. szare); w ul. </t>
    </r>
    <r>
      <rPr>
        <b/>
        <i/>
        <u/>
        <sz val="11"/>
        <rFont val="Calibri"/>
        <family val="2"/>
        <charset val="238"/>
        <scheme val="minor"/>
      </rPr>
      <t>Macedońskiej</t>
    </r>
    <r>
      <rPr>
        <b/>
        <i/>
        <sz val="11"/>
        <rFont val="Calibri"/>
        <family val="2"/>
        <charset val="238"/>
        <scheme val="minor"/>
      </rPr>
      <t xml:space="preserve"> odc. ZL 8724 - ZL 26663 Dn 150 L ca 207 m; w ul. </t>
    </r>
    <r>
      <rPr>
        <b/>
        <i/>
        <u/>
        <sz val="11"/>
        <rFont val="Calibri"/>
        <family val="2"/>
        <charset val="238"/>
        <scheme val="minor"/>
      </rPr>
      <t>Nałęczowskiej</t>
    </r>
    <r>
      <rPr>
        <b/>
        <i/>
        <sz val="11"/>
        <rFont val="Calibri"/>
        <family val="2"/>
        <charset val="238"/>
        <scheme val="minor"/>
      </rPr>
      <t xml:space="preserve"> odc. Żegiestowska - Buska (dz. ew. nr 116, 115, 108, 46/5) Dn 250 L ca 161 m; w ul. </t>
    </r>
    <r>
      <rPr>
        <b/>
        <i/>
        <u/>
        <sz val="11"/>
        <rFont val="Calibri"/>
        <family val="2"/>
        <charset val="238"/>
        <scheme val="minor"/>
      </rPr>
      <t>Sobieskiego</t>
    </r>
    <r>
      <rPr>
        <b/>
        <i/>
        <sz val="11"/>
        <rFont val="Calibri"/>
        <family val="2"/>
        <charset val="238"/>
        <scheme val="minor"/>
      </rPr>
      <t xml:space="preserve"> odc. HP 22731 - ZL 8892 Dn 150 L ca 37 m (stal) (L ca 1351 m do zakończenia w 2020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</si>
  <si>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Racławickiej</t>
    </r>
    <r>
      <rPr>
        <b/>
        <i/>
        <sz val="11"/>
        <rFont val="Calibri"/>
        <family val="2"/>
        <charset val="238"/>
        <scheme val="minor"/>
      </rPr>
      <t xml:space="preserve"> odc. Wołoska - ZL 15254 i odc. HP 27343 - HP 23481 (rej. posesji 36) Dn 150 L ca 713 m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</si>
  <si>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Lotników</t>
    </r>
    <r>
      <rPr>
        <b/>
        <i/>
        <sz val="11"/>
        <rFont val="Calibri"/>
        <family val="2"/>
        <charset val="238"/>
        <scheme val="minor"/>
      </rPr>
      <t xml:space="preserve"> odc. HP 15815 - ZL 7649 Dn 200 L ca 180 m, w al. </t>
    </r>
    <r>
      <rPr>
        <b/>
        <i/>
        <u/>
        <sz val="11"/>
        <rFont val="Calibri"/>
        <family val="2"/>
        <charset val="238"/>
        <scheme val="minor"/>
      </rPr>
      <t>Niepodległości</t>
    </r>
    <r>
      <rPr>
        <b/>
        <i/>
        <sz val="11"/>
        <rFont val="Calibri"/>
        <family val="2"/>
        <charset val="238"/>
        <scheme val="minor"/>
      </rPr>
      <t xml:space="preserve"> odc. ZL 37620 -  ZL 36554 Dn 150 L ca 212 m, w ul. </t>
    </r>
    <r>
      <rPr>
        <b/>
        <i/>
        <u/>
        <sz val="11"/>
        <rFont val="Calibri"/>
        <family val="2"/>
        <charset val="238"/>
        <scheme val="minor"/>
      </rPr>
      <t>Goplańskiej</t>
    </r>
    <r>
      <rPr>
        <b/>
        <i/>
        <sz val="11"/>
        <rFont val="Calibri"/>
        <family val="2"/>
        <charset val="238"/>
        <scheme val="minor"/>
      </rPr>
      <t xml:space="preserve"> odc. ZL 9597 - ZL 10127 Dn 100 L ca 276 m, w ul. </t>
    </r>
    <r>
      <rPr>
        <b/>
        <i/>
        <u/>
        <sz val="11"/>
        <rFont val="Calibri"/>
        <family val="2"/>
        <charset val="238"/>
        <scheme val="minor"/>
      </rPr>
      <t>Grażyny</t>
    </r>
    <r>
      <rPr>
        <b/>
        <i/>
        <sz val="11"/>
        <rFont val="Calibri"/>
        <family val="2"/>
        <charset val="238"/>
        <scheme val="minor"/>
      </rPr>
      <t xml:space="preserve"> odc. ZL 16999 - ZL 3351 Dn 100/150 L ca 240 m, w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Irysowej</t>
    </r>
    <r>
      <rPr>
        <b/>
        <i/>
        <sz val="11"/>
        <rFont val="Calibri"/>
        <family val="2"/>
        <charset val="238"/>
        <scheme val="minor"/>
      </rPr>
      <t xml:space="preserve"> odc. ZL 5410 - ZL 8503 Dn 100 L ca 493 m, w ul. </t>
    </r>
    <r>
      <rPr>
        <b/>
        <i/>
        <u/>
        <sz val="11"/>
        <rFont val="Calibri"/>
        <family val="2"/>
        <charset val="238"/>
        <scheme val="minor"/>
      </rPr>
      <t>Iwonickiej</t>
    </r>
    <r>
      <rPr>
        <b/>
        <i/>
        <sz val="11"/>
        <rFont val="Calibri"/>
        <family val="2"/>
        <charset val="238"/>
        <scheme val="minor"/>
      </rPr>
      <t xml:space="preserve"> odc. ZL 5880 - HP 12263 Dn 100 L ca 162 m (L ca 420 m do zakończenia w 2020 roku)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</si>
  <si>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Sikorskiego</t>
    </r>
    <r>
      <rPr>
        <b/>
        <i/>
        <sz val="11"/>
        <rFont val="Calibri"/>
        <family val="2"/>
        <charset val="238"/>
        <scheme val="minor"/>
      </rPr>
      <t xml:space="preserve"> odc. HP 54890 - ZL 21251 Dn 150 L ca 559 m, Al. </t>
    </r>
    <r>
      <rPr>
        <b/>
        <i/>
        <u/>
        <sz val="11"/>
        <rFont val="Calibri"/>
        <family val="2"/>
        <charset val="238"/>
        <scheme val="minor"/>
      </rPr>
      <t>Wilanowskiej</t>
    </r>
    <r>
      <rPr>
        <b/>
        <i/>
        <sz val="11"/>
        <rFont val="Calibri"/>
        <family val="2"/>
        <charset val="238"/>
        <scheme val="minor"/>
      </rPr>
      <t xml:space="preserve"> odc. ZL 5734 - HP 17580 Dn 150 L ca 771 m, </t>
    </r>
    <r>
      <rPr>
        <b/>
        <i/>
        <u/>
        <sz val="11"/>
        <rFont val="Calibri"/>
        <family val="2"/>
        <charset val="238"/>
        <scheme val="minor"/>
      </rPr>
      <t>Limanowskiego</t>
    </r>
    <r>
      <rPr>
        <b/>
        <i/>
        <sz val="11"/>
        <rFont val="Calibri"/>
        <family val="2"/>
        <charset val="238"/>
        <scheme val="minor"/>
      </rPr>
      <t xml:space="preserve"> odc. nasuwka 6 m od HP 15816 - ZL 30034 Dn 150 L ca 340 m (L ca 340 m do zakończenia w 2020 roku)</t>
    </r>
  </si>
  <si>
    <r>
      <t xml:space="preserve">Wymiana przewodu wodociągowego w ciągu dojazdowym do ul. </t>
    </r>
    <r>
      <rPr>
        <b/>
        <i/>
        <u/>
        <sz val="11"/>
        <rFont val="Calibri"/>
        <family val="2"/>
        <charset val="238"/>
        <scheme val="minor"/>
      </rPr>
      <t>Boya Żeleńskiego</t>
    </r>
    <r>
      <rPr>
        <b/>
        <i/>
        <sz val="11"/>
        <rFont val="Calibri"/>
        <family val="2"/>
        <charset val="238"/>
        <scheme val="minor"/>
      </rPr>
      <t xml:space="preserve"> odc. HP 14984 - ZL 5006, Dn 150 L ca 72 m,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ZL 21576 - HP 47776, Dn 150 L ca 15 m (żel. szare), w ciągu dojazdowym do ul. </t>
    </r>
    <r>
      <rPr>
        <b/>
        <i/>
        <u/>
        <sz val="11"/>
        <rFont val="Calibri"/>
        <family val="2"/>
        <charset val="238"/>
        <scheme val="minor"/>
      </rPr>
      <t>Iwickiej</t>
    </r>
    <r>
      <rPr>
        <b/>
        <i/>
        <sz val="11"/>
        <rFont val="Calibri"/>
        <family val="2"/>
        <charset val="238"/>
        <scheme val="minor"/>
      </rPr>
      <t xml:space="preserve"> odc. HP 45837 - HP 10988, Dn 100 L ca 65 m (żel. szare), w ciągu dojazdowym do ul. </t>
    </r>
    <r>
      <rPr>
        <b/>
        <i/>
        <u/>
        <sz val="11"/>
        <rFont val="Calibri"/>
        <family val="2"/>
        <charset val="238"/>
        <scheme val="minor"/>
      </rPr>
      <t>Sieleckiej</t>
    </r>
    <r>
      <rPr>
        <b/>
        <i/>
        <sz val="11"/>
        <rFont val="Calibri"/>
        <family val="2"/>
        <charset val="238"/>
        <scheme val="minor"/>
      </rPr>
      <t xml:space="preserve"> odc. Sielecka - HP 10991 Dn 100 L ca 41 m oraz w ciągu dojazdowym do ul. </t>
    </r>
    <r>
      <rPr>
        <b/>
        <i/>
        <u/>
        <sz val="11"/>
        <rFont val="Calibri"/>
        <family val="2"/>
        <charset val="238"/>
        <scheme val="minor"/>
      </rPr>
      <t>Sieleckiej</t>
    </r>
    <r>
      <rPr>
        <b/>
        <i/>
        <sz val="11"/>
        <rFont val="Calibri"/>
        <family val="2"/>
        <charset val="238"/>
        <scheme val="minor"/>
      </rPr>
      <t xml:space="preserve"> odc. HP 10018 - HP 3223 Dn 100 L ca 111 m (żel. szare), w ul. </t>
    </r>
    <r>
      <rPr>
        <b/>
        <i/>
        <u/>
        <sz val="11"/>
        <rFont val="Calibri"/>
        <family val="2"/>
        <charset val="238"/>
        <scheme val="minor"/>
      </rPr>
      <t>Chocimskiej</t>
    </r>
    <r>
      <rPr>
        <b/>
        <i/>
        <sz val="11"/>
        <rFont val="Calibri"/>
        <family val="2"/>
        <charset val="238"/>
        <scheme val="minor"/>
      </rPr>
      <t xml:space="preserve"> odc. ZL 3550 - HP 27667 Dn 100 L ca 33 m (żel. szare); w ul. </t>
    </r>
    <r>
      <rPr>
        <b/>
        <i/>
        <u/>
        <sz val="11"/>
        <rFont val="Calibri"/>
        <family val="2"/>
        <charset val="238"/>
        <scheme val="minor"/>
      </rPr>
      <t>Dolnej</t>
    </r>
    <r>
      <rPr>
        <b/>
        <i/>
        <sz val="11"/>
        <rFont val="Calibri"/>
        <family val="2"/>
        <charset val="238"/>
        <scheme val="minor"/>
      </rPr>
      <t xml:space="preserve"> odc. HP 6046 - Belwederska Dn 200 L ca 815 m (żel. szare), w ul. </t>
    </r>
    <r>
      <rPr>
        <b/>
        <i/>
        <u/>
        <sz val="11"/>
        <rFont val="Calibri"/>
        <family val="2"/>
        <charset val="238"/>
        <scheme val="minor"/>
      </rPr>
      <t>Okolskiej</t>
    </r>
    <r>
      <rPr>
        <b/>
        <i/>
        <sz val="11"/>
        <rFont val="Calibri"/>
        <family val="2"/>
        <charset val="238"/>
        <scheme val="minor"/>
      </rPr>
      <t xml:space="preserve"> odc. Puławska - HP 5208, Dn 150 L ca 65 m (żel. szare), w ul. </t>
    </r>
    <r>
      <rPr>
        <b/>
        <i/>
        <u/>
        <sz val="11"/>
        <rFont val="Calibri"/>
        <family val="2"/>
        <charset val="238"/>
        <scheme val="minor"/>
      </rPr>
      <t>Olkuskiej</t>
    </r>
    <r>
      <rPr>
        <b/>
        <i/>
        <sz val="11"/>
        <rFont val="Calibri"/>
        <family val="2"/>
        <charset val="238"/>
        <scheme val="minor"/>
      </rPr>
      <t xml:space="preserve"> odc. HP 43279 - posesja nr 3 Dn 100 L ca 22 m, w ul. </t>
    </r>
    <r>
      <rPr>
        <b/>
        <i/>
        <u/>
        <sz val="11"/>
        <rFont val="Calibri"/>
        <family val="2"/>
        <charset val="238"/>
        <scheme val="minor"/>
      </rPr>
      <t>Padewskiej</t>
    </r>
    <r>
      <rPr>
        <b/>
        <i/>
        <sz val="11"/>
        <rFont val="Calibri"/>
        <family val="2"/>
        <charset val="238"/>
        <scheme val="minor"/>
      </rPr>
      <t xml:space="preserve"> odc. Wołoska - Konduktorska Dn 100 L ca 189 m (żel. szare), w ul. </t>
    </r>
    <r>
      <rPr>
        <b/>
        <i/>
        <u/>
        <sz val="11"/>
        <rFont val="Calibri"/>
        <family val="2"/>
        <charset val="238"/>
        <scheme val="minor"/>
      </rPr>
      <t>Wygoda</t>
    </r>
    <r>
      <rPr>
        <b/>
        <i/>
        <sz val="11"/>
        <rFont val="Calibri"/>
        <family val="2"/>
        <charset val="238"/>
        <scheme val="minor"/>
      </rPr>
      <t xml:space="preserve"> odc. Boryszewska - HP 4191 Dn 100 L ca 50 m (żel. szare), w ul. </t>
    </r>
    <r>
      <rPr>
        <b/>
        <i/>
        <u/>
        <sz val="11"/>
        <rFont val="Calibri"/>
        <family val="2"/>
        <charset val="238"/>
        <scheme val="minor"/>
      </rPr>
      <t>Zakrzewskiej</t>
    </r>
    <r>
      <rPr>
        <b/>
        <i/>
        <sz val="11"/>
        <rFont val="Calibri"/>
        <family val="2"/>
        <charset val="238"/>
        <scheme val="minor"/>
      </rPr>
      <t xml:space="preserve"> odc. Nowotarska - posesja nr 13, Dn 100 L ca 56 m (żel. szare) (L ca 256 m do zakończenia w 2020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</si>
  <si>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HP 37187 (Czerniakowska 18) - Gagarina Dn 150 L ca 804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</si>
  <si>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Humańskiej</t>
    </r>
    <r>
      <rPr>
        <b/>
        <i/>
        <sz val="11"/>
        <rFont val="Calibri"/>
        <family val="2"/>
        <charset val="238"/>
        <scheme val="minor"/>
      </rPr>
      <t xml:space="preserve"> odc. Chocimska - HP 2838, Dn 100 L ca 74 m (żel. szare), w ul. </t>
    </r>
    <r>
      <rPr>
        <b/>
        <i/>
        <u/>
        <sz val="11"/>
        <rFont val="Calibri"/>
        <family val="2"/>
        <charset val="238"/>
        <scheme val="minor"/>
      </rPr>
      <t>Krasnołęckiej</t>
    </r>
    <r>
      <rPr>
        <b/>
        <i/>
        <sz val="11"/>
        <rFont val="Calibri"/>
        <family val="2"/>
        <charset val="238"/>
        <scheme val="minor"/>
      </rPr>
      <t xml:space="preserve"> odc. HP 45842 - Czerska Dn 100 L ca 200 m (żel. szare), w ul. </t>
    </r>
    <r>
      <rPr>
        <b/>
        <i/>
        <u/>
        <sz val="11"/>
        <rFont val="Calibri"/>
        <family val="2"/>
        <charset val="238"/>
        <scheme val="minor"/>
      </rPr>
      <t>Kujawskiej</t>
    </r>
    <r>
      <rPr>
        <b/>
        <i/>
        <sz val="11"/>
        <rFont val="Calibri"/>
        <family val="2"/>
        <charset val="238"/>
        <scheme val="minor"/>
      </rPr>
      <t xml:space="preserve"> odc. Chocimska - HP 1744, Dn 100 L ca 80 m (żel. szare); w w ul. </t>
    </r>
    <r>
      <rPr>
        <b/>
        <i/>
        <u/>
        <sz val="11"/>
        <rFont val="Calibri"/>
        <family val="2"/>
        <charset val="238"/>
        <scheme val="minor"/>
      </rPr>
      <t>Słonecznej</t>
    </r>
    <r>
      <rPr>
        <b/>
        <i/>
        <sz val="11"/>
        <rFont val="Calibri"/>
        <family val="2"/>
        <charset val="238"/>
        <scheme val="minor"/>
      </rPr>
      <t xml:space="preserve"> odc. Humańska - HP 1576 i odc. Willowa - HP 4662, Dn 100 L ca 305 m (żel. szare), w ul. </t>
    </r>
    <r>
      <rPr>
        <b/>
        <i/>
        <u/>
        <sz val="11"/>
        <rFont val="Calibri"/>
        <family val="2"/>
        <charset val="238"/>
        <scheme val="minor"/>
      </rPr>
      <t>Willowej</t>
    </r>
    <r>
      <rPr>
        <b/>
        <i/>
        <sz val="11"/>
        <rFont val="Calibri"/>
        <family val="2"/>
        <charset val="238"/>
        <scheme val="minor"/>
      </rPr>
      <t xml:space="preserve"> odc. Puławska - Słoneczna Dn 100 L ca 210 m (żel. szare), w ciągu dojazdowym do ul. </t>
    </r>
    <r>
      <rPr>
        <b/>
        <i/>
        <u/>
        <sz val="11"/>
        <rFont val="Calibri"/>
        <family val="2"/>
        <charset val="238"/>
        <scheme val="minor"/>
      </rPr>
      <t>Belwederskiej</t>
    </r>
    <r>
      <rPr>
        <b/>
        <i/>
        <sz val="11"/>
        <rFont val="Calibri"/>
        <family val="2"/>
        <charset val="238"/>
        <scheme val="minor"/>
      </rPr>
      <t xml:space="preserve"> odc. Belwederska - Pogodna Dn 100 L ca 201 m (żel. szare), w ciągu dojazdowym do ul. </t>
    </r>
    <r>
      <rPr>
        <b/>
        <i/>
        <u/>
        <sz val="11"/>
        <rFont val="Calibri"/>
        <family val="2"/>
        <charset val="238"/>
        <scheme val="minor"/>
      </rPr>
      <t>Boryszewskiej</t>
    </r>
    <r>
      <rPr>
        <b/>
        <i/>
        <sz val="11"/>
        <rFont val="Calibri"/>
        <family val="2"/>
        <charset val="238"/>
        <scheme val="minor"/>
      </rPr>
      <t xml:space="preserve"> odc. Puławska - ZL 22014 Dn 100 L ca 60 m (żel. szare), w ul. </t>
    </r>
    <r>
      <rPr>
        <b/>
        <i/>
        <u/>
        <sz val="11"/>
        <rFont val="Calibri"/>
        <family val="2"/>
        <charset val="238"/>
        <scheme val="minor"/>
      </rPr>
      <t>Banioska</t>
    </r>
    <r>
      <rPr>
        <b/>
        <i/>
        <sz val="11"/>
        <rFont val="Calibri"/>
        <family val="2"/>
        <charset val="238"/>
        <scheme val="minor"/>
      </rPr>
      <t xml:space="preserve"> odc. HP 10017 - załamanie przewodu Dn 100 L ca 76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</si>
  <si>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Wróbla</t>
    </r>
    <r>
      <rPr>
        <b/>
        <i/>
        <sz val="11"/>
        <rFont val="Calibri"/>
        <family val="2"/>
        <charset val="238"/>
        <scheme val="minor"/>
      </rPr>
      <t xml:space="preserve"> odc. Al. Wilanowska - Niedźwiedzia Dn 150 L 214,1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</si>
  <si>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Kmicica</t>
    </r>
    <r>
      <rPr>
        <b/>
        <i/>
        <sz val="11"/>
        <rFont val="Calibri"/>
        <family val="2"/>
        <charset val="238"/>
        <scheme val="minor"/>
      </rPr>
      <t xml:space="preserve"> odc. Wołodyjowskiego - Skrzetuskiego Dn 100 L ca 96 m (żel. szare); w ul. </t>
    </r>
    <r>
      <rPr>
        <b/>
        <i/>
        <u/>
        <sz val="11"/>
        <rFont val="Calibri"/>
        <family val="2"/>
        <charset val="238"/>
        <scheme val="minor"/>
      </rPr>
      <t>Wałbrzyskiej</t>
    </r>
    <r>
      <rPr>
        <b/>
        <i/>
        <sz val="11"/>
        <rFont val="Calibri"/>
        <family val="2"/>
        <charset val="238"/>
        <scheme val="minor"/>
      </rPr>
      <t xml:space="preserve"> odc. ZL 12569 - HP 6273, Dn 150 L ca 195 m; 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ZL 36765 - HP 6253 (rej. posesji 143, 145) Dn 100 L ca 61 m (żel. szare); </t>
    </r>
    <r>
      <rPr>
        <b/>
        <i/>
        <u/>
        <sz val="11"/>
        <rFont val="Calibri"/>
        <family val="2"/>
        <charset val="238"/>
        <scheme val="minor"/>
      </rPr>
      <t>Miłobędzkiej</t>
    </r>
    <r>
      <rPr>
        <b/>
        <i/>
        <sz val="11"/>
        <rFont val="Calibri"/>
        <family val="2"/>
        <charset val="238"/>
        <scheme val="minor"/>
      </rPr>
      <t xml:space="preserve"> odc. Racławicka - Płatowcowa Dn 250 L ca 300 m (żel. szare); w ul. </t>
    </r>
    <r>
      <rPr>
        <b/>
        <i/>
        <u/>
        <sz val="11"/>
        <rFont val="Calibri"/>
        <family val="2"/>
        <charset val="238"/>
        <scheme val="minor"/>
      </rPr>
      <t>Syryńskiej</t>
    </r>
    <r>
      <rPr>
        <b/>
        <i/>
        <sz val="11"/>
        <rFont val="Calibri"/>
        <family val="2"/>
        <charset val="238"/>
        <scheme val="minor"/>
      </rPr>
      <t xml:space="preserve"> odc. Staszowska - HP 10694 rej. posesji 61 Dn 100 L ca 193 m (żel. szare); w ul. </t>
    </r>
    <r>
      <rPr>
        <b/>
        <i/>
        <u/>
        <sz val="11"/>
        <rFont val="Calibri"/>
        <family val="2"/>
        <charset val="238"/>
        <scheme val="minor"/>
      </rPr>
      <t>Karolinki</t>
    </r>
    <r>
      <rPr>
        <b/>
        <i/>
        <sz val="11"/>
        <rFont val="Calibri"/>
        <family val="2"/>
        <charset val="238"/>
        <scheme val="minor"/>
      </rPr>
      <t xml:space="preserve"> odc. Karwińska - HP (rej. ul. Miączyńskiej) Dn 100 L ca 182 m (żel. szare); w ul. </t>
    </r>
    <r>
      <rPr>
        <b/>
        <i/>
        <u/>
        <sz val="11"/>
        <rFont val="Calibri"/>
        <family val="2"/>
        <charset val="238"/>
        <scheme val="minor"/>
      </rPr>
      <t>Spartańskiej</t>
    </r>
    <r>
      <rPr>
        <b/>
        <i/>
        <sz val="11"/>
        <rFont val="Calibri"/>
        <family val="2"/>
        <charset val="238"/>
        <scheme val="minor"/>
      </rPr>
      <t xml:space="preserve"> odc. Olimpijska - Spartańska 4, Dn 150 L ca 166 m (żel. szare);  w ul. </t>
    </r>
    <r>
      <rPr>
        <b/>
        <i/>
        <u/>
        <sz val="11"/>
        <rFont val="Calibri"/>
        <family val="2"/>
        <charset val="238"/>
        <scheme val="minor"/>
      </rPr>
      <t>Staszowskiej</t>
    </r>
    <r>
      <rPr>
        <b/>
        <i/>
        <sz val="11"/>
        <rFont val="Calibri"/>
        <family val="2"/>
        <charset val="238"/>
        <scheme val="minor"/>
      </rPr>
      <t xml:space="preserve"> odc. Spartańska - HP 6250, Dn 100 L ca 153 m i odc. ZL 3113 (rej. posesji nr 2) - Wołoska 11 (HP 26967), Dn 150 L ca 34 m (żel. szare); w ul. </t>
    </r>
    <r>
      <rPr>
        <b/>
        <i/>
        <u/>
        <sz val="11"/>
        <rFont val="Calibri"/>
        <family val="2"/>
        <charset val="238"/>
        <scheme val="minor"/>
      </rPr>
      <t>Etiudy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Rewolucyjnej</t>
    </r>
    <r>
      <rPr>
        <b/>
        <i/>
        <sz val="11"/>
        <rFont val="Calibri"/>
        <family val="2"/>
        <charset val="238"/>
        <scheme val="minor"/>
      </rPr>
      <t xml:space="preserve"> odc. Woronicza - ZL 703, Dn 150/200/250 L ca 602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</si>
  <si>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Bluszczańskiej</t>
    </r>
    <r>
      <rPr>
        <b/>
        <i/>
        <sz val="11"/>
        <rFont val="Calibri"/>
        <family val="2"/>
        <charset val="238"/>
        <scheme val="minor"/>
      </rPr>
      <t xml:space="preserve"> odc. Figowa (ZL 25332) - Gościniec, z Dn 100 na Dn 200 L ca 545 m, w ul. </t>
    </r>
    <r>
      <rPr>
        <b/>
        <i/>
        <u/>
        <sz val="11"/>
        <rFont val="Calibri"/>
        <family val="2"/>
        <charset val="238"/>
        <scheme val="minor"/>
      </rPr>
      <t>Sandomierskiej</t>
    </r>
    <r>
      <rPr>
        <b/>
        <i/>
        <sz val="11"/>
        <rFont val="Calibri"/>
        <family val="2"/>
        <charset val="238"/>
        <scheme val="minor"/>
      </rPr>
      <t xml:space="preserve"> odc. Rakowiecka - Melsztyńska i odc. HP 2874 - w str. Madalińskiego Dn 100 L ca 395 m (żel. szare); w ul. </t>
    </r>
    <r>
      <rPr>
        <b/>
        <i/>
        <u/>
        <sz val="11"/>
        <rFont val="Calibri"/>
        <family val="2"/>
        <charset val="238"/>
        <scheme val="minor"/>
      </rPr>
      <t>Wiśniowej</t>
    </r>
    <r>
      <rPr>
        <b/>
        <i/>
        <sz val="11"/>
        <rFont val="Calibri"/>
        <family val="2"/>
        <charset val="238"/>
        <scheme val="minor"/>
      </rPr>
      <t xml:space="preserve"> odc. Batorego - ZL 20538, odc. Rakowiecka - Narbutta, Dn 100/150/250 L ca 586 m (żel. szare), w ul. </t>
    </r>
    <r>
      <rPr>
        <b/>
        <i/>
        <u/>
        <sz val="11"/>
        <rFont val="Calibri"/>
        <family val="2"/>
        <charset val="238"/>
        <scheme val="minor"/>
      </rPr>
      <t>Św. A. Boboli</t>
    </r>
    <r>
      <rPr>
        <b/>
        <i/>
        <sz val="11"/>
        <rFont val="Calibri"/>
        <family val="2"/>
        <charset val="238"/>
        <scheme val="minor"/>
      </rPr>
      <t xml:space="preserve"> odc. Rakowiecka - Narbutta Dn 100 L ca 250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</si>
  <si>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Kołobrzeskiej</t>
    </r>
    <r>
      <rPr>
        <b/>
        <i/>
        <sz val="11"/>
        <rFont val="Calibri"/>
        <family val="2"/>
        <charset val="238"/>
        <scheme val="minor"/>
      </rPr>
      <t xml:space="preserve"> odc. HP 11019 - ZL 3973 Dn 100 L ca 257 m, w ul. </t>
    </r>
    <r>
      <rPr>
        <b/>
        <i/>
        <u/>
        <sz val="11"/>
        <rFont val="Calibri"/>
        <family val="2"/>
        <charset val="238"/>
        <scheme val="minor"/>
      </rPr>
      <t>Kostrzewskiego</t>
    </r>
    <r>
      <rPr>
        <b/>
        <i/>
        <sz val="11"/>
        <rFont val="Calibri"/>
        <family val="2"/>
        <charset val="238"/>
        <scheme val="minor"/>
      </rPr>
      <t xml:space="preserve"> odc. HP 45643 - ZL 6131 Dn 150 L ca 114 m, w ul. </t>
    </r>
    <r>
      <rPr>
        <b/>
        <i/>
        <u/>
        <sz val="11"/>
        <rFont val="Calibri"/>
        <family val="2"/>
        <charset val="238"/>
        <scheme val="minor"/>
      </rPr>
      <t>Okęckiej</t>
    </r>
    <r>
      <rPr>
        <b/>
        <i/>
        <sz val="11"/>
        <rFont val="Calibri"/>
        <family val="2"/>
        <charset val="238"/>
        <scheme val="minor"/>
      </rPr>
      <t xml:space="preserve"> odc. HP 45430 - HP 45396 Dn 150 L ca 218 m oraz odc. Okęcka - HP14178 Dn 80 L ca 38 m, w ul. </t>
    </r>
    <r>
      <rPr>
        <b/>
        <i/>
        <u/>
        <sz val="11"/>
        <rFont val="Calibri"/>
        <family val="2"/>
        <charset val="238"/>
        <scheme val="minor"/>
      </rPr>
      <t>Orzyckiej</t>
    </r>
    <r>
      <rPr>
        <b/>
        <i/>
        <sz val="11"/>
        <rFont val="Calibri"/>
        <family val="2"/>
        <charset val="238"/>
        <scheme val="minor"/>
      </rPr>
      <t xml:space="preserve"> odc. ZL 17660 - ZL 7399 Dn 200 L ca 256 m, w ul.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HP 15823 - ZL 30032 Dn 150 L ca 218 m, w ul. </t>
    </r>
    <r>
      <rPr>
        <b/>
        <i/>
        <u/>
        <sz val="11"/>
        <rFont val="Calibri"/>
        <family val="2"/>
        <charset val="238"/>
        <scheme val="minor"/>
      </rPr>
      <t>Studenckiej</t>
    </r>
    <r>
      <rPr>
        <b/>
        <i/>
        <sz val="11"/>
        <rFont val="Calibri"/>
        <family val="2"/>
        <charset val="238"/>
        <scheme val="minor"/>
      </rPr>
      <t xml:space="preserve"> odc. ZL 8234 - ZL 8233 Dn 100 L ca 223 m, w ul. </t>
    </r>
    <r>
      <rPr>
        <b/>
        <i/>
        <u/>
        <sz val="11"/>
        <rFont val="Calibri"/>
        <family val="2"/>
        <charset val="238"/>
        <scheme val="minor"/>
      </rPr>
      <t>Rejtana</t>
    </r>
    <r>
      <rPr>
        <b/>
        <i/>
        <sz val="11"/>
        <rFont val="Calibri"/>
        <family val="2"/>
        <charset val="238"/>
        <scheme val="minor"/>
      </rPr>
      <t xml:space="preserve"> odc. ZL 18592 - załamanie wodociągu przy HP 45763 Dn 200 L ca 297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</si>
  <si>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ZL 13215 - ZL 13421 Dn 200/150 L ca 330 m, w ul. </t>
    </r>
    <r>
      <rPr>
        <b/>
        <i/>
        <u/>
        <sz val="11"/>
        <rFont val="Calibri"/>
        <family val="2"/>
        <charset val="238"/>
        <scheme val="minor"/>
      </rPr>
      <t>Ku Wiśle</t>
    </r>
    <r>
      <rPr>
        <b/>
        <i/>
        <sz val="11"/>
        <rFont val="Calibri"/>
        <family val="2"/>
        <charset val="238"/>
        <scheme val="minor"/>
      </rPr>
      <t xml:space="preserve"> odc. ZL 13421 - HP 24467 Dn 150 L ca 173 m, w ul.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ZL 13457 - ZL 13458 Dn 100 L ca 163 m,  w drodze dojazdowej do ul.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HP 25092 - ZL 13783 Dn 80/100 L ca 169 m, w drodze dojazdowej do ul. </t>
    </r>
    <r>
      <rPr>
        <b/>
        <i/>
        <u/>
        <sz val="11"/>
        <rFont val="Calibri"/>
        <family val="2"/>
        <charset val="238"/>
        <scheme val="minor"/>
      </rPr>
      <t>Żenczykowskiego</t>
    </r>
    <r>
      <rPr>
        <b/>
        <i/>
        <sz val="11"/>
        <rFont val="Calibri"/>
        <family val="2"/>
        <charset val="238"/>
        <scheme val="minor"/>
      </rPr>
      <t xml:space="preserve"> odc. HP 24528 - ZL 13458 Dn 100 L ca 148 m, w ul. </t>
    </r>
    <r>
      <rPr>
        <b/>
        <i/>
        <u/>
        <sz val="11"/>
        <rFont val="Calibri"/>
        <family val="2"/>
        <charset val="238"/>
        <scheme val="minor"/>
      </rPr>
      <t>Ponikowskiego</t>
    </r>
    <r>
      <rPr>
        <b/>
        <i/>
        <sz val="11"/>
        <rFont val="Calibri"/>
        <family val="2"/>
        <charset val="238"/>
        <scheme val="minor"/>
      </rPr>
      <t xml:space="preserve"> odc. ZL 13463 - ZL 13459 Dn 100 L ca 151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</si>
  <si>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Bytnara</t>
    </r>
    <r>
      <rPr>
        <b/>
        <i/>
        <sz val="11"/>
        <rFont val="Calibri"/>
        <family val="2"/>
        <charset val="238"/>
        <scheme val="minor"/>
      </rPr>
      <t xml:space="preserve"> odc. ZL 18210 przy ul. Marzanny - al. Promienistych Dn 150 L ca 665 m; w ciągu dojazdowym do ul. </t>
    </r>
    <r>
      <rPr>
        <b/>
        <i/>
        <u/>
        <sz val="11"/>
        <rFont val="Calibri"/>
        <family val="2"/>
        <charset val="238"/>
        <scheme val="minor"/>
      </rPr>
      <t>Bytnara</t>
    </r>
    <r>
      <rPr>
        <b/>
        <i/>
        <sz val="11"/>
        <rFont val="Calibri"/>
        <family val="2"/>
        <charset val="238"/>
        <scheme val="minor"/>
      </rPr>
      <t xml:space="preserve"> odc. Bytnara - HP 11143 Dn 100 L ca 32 m i odc. Bytnara - HP 11378 Dn 100 L ca 33 m (żel. szare); w ul. </t>
    </r>
    <r>
      <rPr>
        <b/>
        <i/>
        <u/>
        <sz val="11"/>
        <rFont val="Calibri"/>
        <family val="2"/>
        <charset val="238"/>
        <scheme val="minor"/>
      </rPr>
      <t>Bachmackiej</t>
    </r>
    <r>
      <rPr>
        <b/>
        <i/>
        <sz val="11"/>
        <rFont val="Calibri"/>
        <family val="2"/>
        <charset val="238"/>
        <scheme val="minor"/>
      </rPr>
      <t xml:space="preserve"> odc. Odyńca - Bytnara Dn 150 L ca 281 m (żel. szare); w ul. </t>
    </r>
    <r>
      <rPr>
        <b/>
        <i/>
        <u/>
        <sz val="11"/>
        <rFont val="Calibri"/>
        <family val="2"/>
        <charset val="238"/>
        <scheme val="minor"/>
      </rPr>
      <t>Odyńca AE</t>
    </r>
    <r>
      <rPr>
        <b/>
        <i/>
        <sz val="11"/>
        <rFont val="Calibri"/>
        <family val="2"/>
        <charset val="238"/>
        <scheme val="minor"/>
      </rPr>
      <t xml:space="preserve"> - ciąg dojazdowy odc. ZL 4751 - HP 2406 Dn 150 L ca 172 m, odc. ZL 4752 - HP 10095 Dn 100 L ca 34 m (żel. szare); w ul. </t>
    </r>
    <r>
      <rPr>
        <b/>
        <i/>
        <u/>
        <sz val="11"/>
        <rFont val="Calibri"/>
        <family val="2"/>
        <charset val="238"/>
        <scheme val="minor"/>
      </rPr>
      <t>Malczewskiego</t>
    </r>
    <r>
      <rPr>
        <b/>
        <i/>
        <sz val="11"/>
        <rFont val="Calibri"/>
        <family val="2"/>
        <charset val="238"/>
        <scheme val="minor"/>
      </rPr>
      <t xml:space="preserve"> odc. Joliot-Curie - Kaczmarskiego (d. Modzelewskiego) Dn 150 L ca 198 m (żel. szare); w ul. </t>
    </r>
    <r>
      <rPr>
        <b/>
        <i/>
        <u/>
        <sz val="11"/>
        <rFont val="Calibri"/>
        <family val="2"/>
        <charset val="238"/>
        <scheme val="minor"/>
      </rPr>
      <t>Malczewskiego</t>
    </r>
    <r>
      <rPr>
        <b/>
        <i/>
        <sz val="11"/>
        <rFont val="Calibri"/>
        <family val="2"/>
        <charset val="238"/>
        <scheme val="minor"/>
      </rPr>
      <t xml:space="preserve"> - ciąg dojazdowy odc. ZL 5408 - ZL 5409, Dn 150 L ca 211 m (żel. szare); w ul. </t>
    </r>
    <r>
      <rPr>
        <b/>
        <i/>
        <u/>
        <sz val="11"/>
        <rFont val="Calibri"/>
        <family val="2"/>
        <charset val="238"/>
        <scheme val="minor"/>
      </rPr>
      <t>Gandhiego</t>
    </r>
    <r>
      <rPr>
        <b/>
        <i/>
        <sz val="11"/>
        <rFont val="Calibri"/>
        <family val="2"/>
        <charset val="238"/>
        <scheme val="minor"/>
      </rPr>
      <t xml:space="preserve"> odc. Bachmacka - HP 35240 i odc. Bachmacka - HP 11508 Dn 100 L ca 105 m (żel. szare); w ul. </t>
    </r>
    <r>
      <rPr>
        <b/>
        <i/>
        <u/>
        <sz val="11"/>
        <rFont val="Calibri"/>
        <family val="2"/>
        <charset val="238"/>
        <scheme val="minor"/>
      </rPr>
      <t>Joliot-Curie</t>
    </r>
    <r>
      <rPr>
        <b/>
        <i/>
        <sz val="11"/>
        <rFont val="Calibri"/>
        <family val="2"/>
        <charset val="238"/>
        <scheme val="minor"/>
      </rPr>
      <t xml:space="preserve"> odc. Odyńca - posesja nr 9C, Dn 150 L ca 407 m (żel. szare) (L ca 386 m do zakończenia w 2020 roku)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</si>
  <si>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Bartoszka ZL 21297 - ZL 12917 Dn 300 L 266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</si>
  <si>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Dłutowskiej</t>
    </r>
    <r>
      <rPr>
        <b/>
        <i/>
        <sz val="11"/>
        <rFont val="Calibri"/>
        <family val="2"/>
        <charset val="238"/>
        <scheme val="minor"/>
      </rPr>
      <t xml:space="preserve"> odc. Augustówka - Santocka, </t>
    </r>
    <r>
      <rPr>
        <b/>
        <i/>
        <u/>
        <sz val="11"/>
        <rFont val="Calibri"/>
        <family val="2"/>
        <charset val="238"/>
        <scheme val="minor"/>
      </rPr>
      <t>Santockiej</t>
    </r>
    <r>
      <rPr>
        <b/>
        <i/>
        <sz val="11"/>
        <rFont val="Calibri"/>
        <family val="2"/>
        <charset val="238"/>
        <scheme val="minor"/>
      </rPr>
      <t xml:space="preserve"> odc. Dłutowska - Statkowskiego, </t>
    </r>
    <r>
      <rPr>
        <b/>
        <i/>
        <u/>
        <sz val="11"/>
        <rFont val="Calibri"/>
        <family val="2"/>
        <charset val="238"/>
        <scheme val="minor"/>
      </rPr>
      <t>Statkowskiego</t>
    </r>
    <r>
      <rPr>
        <b/>
        <i/>
        <sz val="11"/>
        <rFont val="Calibri"/>
        <family val="2"/>
        <charset val="238"/>
        <scheme val="minor"/>
      </rPr>
      <t xml:space="preserve"> odc. Santocka - Sławkowska, Dn 150 L 1335,1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</si>
  <si>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Płatowcowej</t>
    </r>
    <r>
      <rPr>
        <b/>
        <i/>
        <sz val="11"/>
        <rFont val="Calibri"/>
        <family val="2"/>
        <charset val="238"/>
        <scheme val="minor"/>
      </rPr>
      <t xml:space="preserve"> odc. Miłobędzka - Racławicka Dn 100 L 450 m (żel. szare)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</si>
  <si>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Miączyńskiej</t>
    </r>
    <r>
      <rPr>
        <b/>
        <i/>
        <sz val="11"/>
        <rFont val="Calibri"/>
        <family val="2"/>
        <charset val="238"/>
        <scheme val="minor"/>
      </rPr>
      <t xml:space="preserve"> odc. Karwińska - Bełska (żel. szare) Dn 100 L 131,1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</si>
  <si>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Balonowej</t>
    </r>
    <r>
      <rPr>
        <b/>
        <i/>
        <sz val="11"/>
        <rFont val="Calibri"/>
        <family val="2"/>
        <charset val="238"/>
        <scheme val="minor"/>
      </rPr>
      <t xml:space="preserve"> odc. Racławicka - ZL 2649 (Miączyńska) Dn 100 L 352,2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</si>
  <si>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Bartyckiej 65E/67</t>
    </r>
    <r>
      <rPr>
        <b/>
        <i/>
        <sz val="11"/>
        <rFont val="Calibri"/>
        <family val="2"/>
        <charset val="238"/>
        <scheme val="minor"/>
      </rPr>
      <t>, Dn 100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</si>
  <si>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Piaseczyńskiej</t>
    </r>
    <r>
      <rPr>
        <b/>
        <i/>
        <sz val="11"/>
        <rFont val="Calibri"/>
        <family val="2"/>
        <charset val="238"/>
        <scheme val="minor"/>
      </rPr>
      <t xml:space="preserve"> odc. Konduktorska - dz. ew. nr 1/1 obręb 1-02-10 oraz w </t>
    </r>
    <r>
      <rPr>
        <b/>
        <i/>
        <u/>
        <sz val="11"/>
        <rFont val="Calibri"/>
        <family val="2"/>
        <charset val="238"/>
        <scheme val="minor"/>
      </rPr>
      <t>ciągu dojazdowym</t>
    </r>
    <r>
      <rPr>
        <b/>
        <i/>
        <sz val="11"/>
        <rFont val="Calibri"/>
        <family val="2"/>
        <charset val="238"/>
        <scheme val="minor"/>
      </rPr>
      <t xml:space="preserve"> (dz. ew. nr 1/1 z obr. 1-02-10) Dn 150 L 301,5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</si>
  <si>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Zwardońska - Św. Bonifacego Dn 100 L ca 55 m, </t>
    </r>
    <r>
      <rPr>
        <b/>
        <i/>
        <u/>
        <sz val="11"/>
        <rFont val="Calibri"/>
        <family val="2"/>
        <charset val="238"/>
        <scheme val="minor"/>
      </rPr>
      <t>Św. Bonifacego</t>
    </r>
    <r>
      <rPr>
        <b/>
        <i/>
        <sz val="11"/>
        <rFont val="Calibri"/>
        <family val="2"/>
        <charset val="238"/>
        <scheme val="minor"/>
      </rPr>
      <t xml:space="preserve"> odc. HP 36521 - Bernardyńska Dn 100/150 L ca 654 m, </t>
    </r>
    <r>
      <rPr>
        <b/>
        <i/>
        <u/>
        <sz val="11"/>
        <rFont val="Calibri"/>
        <family val="2"/>
        <charset val="238"/>
        <scheme val="minor"/>
      </rPr>
      <t>Sobolewskiej</t>
    </r>
    <r>
      <rPr>
        <b/>
        <i/>
        <sz val="11"/>
        <rFont val="Calibri"/>
        <family val="2"/>
        <charset val="238"/>
        <scheme val="minor"/>
      </rPr>
      <t xml:space="preserve"> odc. Woziwody - Św. Bonifacego Dn 100 L ca 159 m, </t>
    </r>
    <r>
      <rPr>
        <b/>
        <i/>
        <u/>
        <sz val="11"/>
        <rFont val="Calibri"/>
        <family val="2"/>
        <charset val="238"/>
        <scheme val="minor"/>
      </rPr>
      <t>Czyżewskiej</t>
    </r>
    <r>
      <rPr>
        <b/>
        <i/>
        <sz val="11"/>
        <rFont val="Calibri"/>
        <family val="2"/>
        <charset val="238"/>
        <scheme val="minor"/>
      </rPr>
      <t xml:space="preserve"> odc. Św. Bonifacego ZL 11739 - HP 22028 Dn 100 L ca 136 m, </t>
    </r>
    <r>
      <rPr>
        <b/>
        <i/>
        <u/>
        <sz val="11"/>
        <rFont val="Calibri"/>
        <family val="2"/>
        <charset val="238"/>
        <scheme val="minor"/>
      </rPr>
      <t>Jodłowej</t>
    </r>
    <r>
      <rPr>
        <b/>
        <i/>
        <sz val="11"/>
        <rFont val="Calibri"/>
        <family val="2"/>
        <charset val="238"/>
        <scheme val="minor"/>
      </rPr>
      <t xml:space="preserve"> odc. Kąpielowa - Goraszewska Dn 100 L ca 98 m oraz odc. Goraszewska - Zakręt Dn 100 L ca 87 m, </t>
    </r>
    <r>
      <rPr>
        <b/>
        <i/>
        <u/>
        <sz val="11"/>
        <rFont val="Calibri"/>
        <family val="2"/>
        <charset val="238"/>
        <scheme val="minor"/>
      </rPr>
      <t>Zakręt</t>
    </r>
    <r>
      <rPr>
        <b/>
        <i/>
        <sz val="11"/>
        <rFont val="Calibri"/>
        <family val="2"/>
        <charset val="238"/>
        <scheme val="minor"/>
      </rPr>
      <t xml:space="preserve"> odc. Kąkolewska - Jeziorna Dn 100 L ca 209 m, </t>
    </r>
    <r>
      <rPr>
        <b/>
        <i/>
        <u/>
        <sz val="11"/>
        <rFont val="Calibri"/>
        <family val="2"/>
        <charset val="238"/>
        <scheme val="minor"/>
      </rPr>
      <t>Kąkolewskiej</t>
    </r>
    <r>
      <rPr>
        <b/>
        <i/>
        <sz val="11"/>
        <rFont val="Calibri"/>
        <family val="2"/>
        <charset val="238"/>
        <scheme val="minor"/>
      </rPr>
      <t xml:space="preserve"> odc. Goraszewska - HP 27682 Dn 100 L ca 172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</si>
  <si>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Wiktorskiej</t>
    </r>
    <r>
      <rPr>
        <b/>
        <i/>
        <sz val="11"/>
        <rFont val="Calibri"/>
        <family val="2"/>
        <charset val="238"/>
        <scheme val="minor"/>
      </rPr>
      <t xml:space="preserve"> odc. Wołoska ZL 3907 - Al. Niepodległości ZL 35072 Dn 150 L ca 700 m,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Narbutta ZL 6451 - Madalińskiego ZL 15201 Dn 100 L ca 231 m, </t>
    </r>
    <r>
      <rPr>
        <b/>
        <i/>
        <u/>
        <sz val="11"/>
        <rFont val="Calibri"/>
        <family val="2"/>
        <charset val="238"/>
        <scheme val="minor"/>
      </rPr>
      <t>Grzesiuka</t>
    </r>
    <r>
      <rPr>
        <b/>
        <i/>
        <sz val="11"/>
        <rFont val="Calibri"/>
        <family val="2"/>
        <charset val="238"/>
        <scheme val="minor"/>
      </rPr>
      <t xml:space="preserve"> odc. Bernardyńska ZL 13429 - Bernardyńska ZL 13426 Dn 100 L ca 324 m, </t>
    </r>
    <r>
      <rPr>
        <b/>
        <i/>
        <u/>
        <sz val="11"/>
        <rFont val="Calibri"/>
        <family val="2"/>
        <charset val="238"/>
        <scheme val="minor"/>
      </rPr>
      <t>Gruszczyńskiego</t>
    </r>
    <r>
      <rPr>
        <b/>
        <i/>
        <sz val="11"/>
        <rFont val="Calibri"/>
        <family val="2"/>
        <charset val="238"/>
        <scheme val="minor"/>
      </rPr>
      <t xml:space="preserve"> odc. Gotarda ZL 5700 - Obrzeżna ZL 1549 Dn 150 L ca 280 m, </t>
    </r>
    <r>
      <rPr>
        <b/>
        <i/>
        <u/>
        <sz val="11"/>
        <rFont val="Calibri"/>
        <family val="2"/>
        <charset val="238"/>
        <scheme val="minor"/>
      </rPr>
      <t>Spartańskiej</t>
    </r>
    <r>
      <rPr>
        <b/>
        <i/>
        <sz val="11"/>
        <rFont val="Calibri"/>
        <family val="2"/>
        <charset val="238"/>
        <scheme val="minor"/>
      </rPr>
      <t xml:space="preserve"> odc. ZL 395 - ZL 6761 Dn 150 L ca 341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</si>
  <si>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odc. Wita Stwosza - ZL 4387 Dn 100 L ca 88 m, </t>
    </r>
    <r>
      <rPr>
        <b/>
        <i/>
        <u/>
        <sz val="11"/>
        <rFont val="Calibri"/>
        <family val="2"/>
        <charset val="238"/>
        <scheme val="minor"/>
      </rPr>
      <t>Skrzetuskiego</t>
    </r>
    <r>
      <rPr>
        <b/>
        <i/>
        <sz val="11"/>
        <rFont val="Calibri"/>
        <family val="2"/>
        <charset val="238"/>
        <scheme val="minor"/>
      </rPr>
      <t xml:space="preserve"> odc. Al. Wilanowska - Kmicica Dn 100 L ca 509 m, </t>
    </r>
    <r>
      <rPr>
        <b/>
        <i/>
        <u/>
        <sz val="11"/>
        <rFont val="Calibri"/>
        <family val="2"/>
        <charset val="238"/>
        <scheme val="minor"/>
      </rPr>
      <t>Wita Stwosza</t>
    </r>
    <r>
      <rPr>
        <b/>
        <i/>
        <sz val="11"/>
        <rFont val="Calibri"/>
        <family val="2"/>
        <charset val="238"/>
        <scheme val="minor"/>
      </rPr>
      <t xml:space="preserve"> dc. ZL 19777 - HP 20281 i odc. Świeradowska - HP 20281 Dn 100 L ca 430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</si>
  <si>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Wernyhory</t>
    </r>
    <r>
      <rPr>
        <b/>
        <i/>
        <sz val="11"/>
        <rFont val="Calibri"/>
        <family val="2"/>
        <charset val="238"/>
        <scheme val="minor"/>
      </rPr>
      <t xml:space="preserve"> odc. Al. Wilanowska - HP 6887 Dn 100 L ca 489 m, </t>
    </r>
    <r>
      <rPr>
        <b/>
        <i/>
        <u/>
        <sz val="11"/>
        <rFont val="Calibri"/>
        <family val="2"/>
        <charset val="238"/>
        <scheme val="minor"/>
      </rPr>
      <t>Wołodyjowskiego</t>
    </r>
    <r>
      <rPr>
        <b/>
        <i/>
        <sz val="11"/>
        <rFont val="Calibri"/>
        <family val="2"/>
        <charset val="238"/>
        <scheme val="minor"/>
      </rPr>
      <t xml:space="preserve"> odc. Al. Wilanowska - Kmicica Dn 100 L ca 524 m, </t>
    </r>
    <r>
      <rPr>
        <b/>
        <i/>
        <u/>
        <sz val="11"/>
        <rFont val="Calibri"/>
        <family val="2"/>
        <charset val="238"/>
        <scheme val="minor"/>
      </rPr>
      <t>Podbipięty</t>
    </r>
    <r>
      <rPr>
        <b/>
        <i/>
        <sz val="11"/>
        <rFont val="Calibri"/>
        <family val="2"/>
        <charset val="238"/>
        <scheme val="minor"/>
      </rPr>
      <t xml:space="preserve"> odc. Al. Wilanowska - Niedźwiedzia Dn 100 L ca 234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</si>
  <si>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Opoczyńska - Al. Niepodległości Dn 100 L ca 158 m,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Kazimierzowska - Sandomierska Dn 100 L ca 427 m oraz odc. ZL 5771 - ZL 5776, Dn 200/250 L ca 383 m, </t>
    </r>
    <r>
      <rPr>
        <b/>
        <i/>
        <u/>
        <sz val="11"/>
        <rFont val="Calibri"/>
        <family val="2"/>
        <charset val="238"/>
        <scheme val="minor"/>
      </rPr>
      <t>Opoczyńskiej</t>
    </r>
    <r>
      <rPr>
        <b/>
        <i/>
        <sz val="11"/>
        <rFont val="Calibri"/>
        <family val="2"/>
        <charset val="238"/>
        <scheme val="minor"/>
      </rPr>
      <t xml:space="preserve"> odc. Rakowiecka - Narbutta Dn 100 L ca 261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</si>
  <si>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Rakowiecka - Narbutta Dn 100 L ca 282 m, </t>
    </r>
    <r>
      <rPr>
        <b/>
        <i/>
        <u/>
        <sz val="11"/>
        <rFont val="Calibri"/>
        <family val="2"/>
        <charset val="238"/>
        <scheme val="minor"/>
      </rPr>
      <t>Narbutta</t>
    </r>
    <r>
      <rPr>
        <b/>
        <i/>
        <sz val="11"/>
        <rFont val="Calibri"/>
        <family val="2"/>
        <charset val="238"/>
        <scheme val="minor"/>
      </rPr>
      <t xml:space="preserve"> odc. Św. Boboli - Łowicka Dn 100 L ca 290 m,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Korotyńskiego - ZL 21175, Dn 150 L 385 m,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Lotników ZL 15091 - Smoluchowskiego ZL 19587 Dn 200 L ca 420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</si>
  <si>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Różyckiego</t>
    </r>
    <r>
      <rPr>
        <b/>
        <i/>
        <sz val="11"/>
        <rFont val="Calibri"/>
        <family val="2"/>
        <charset val="238"/>
        <scheme val="minor"/>
      </rPr>
      <t xml:space="preserve"> odc. Łowicka - HP 28421 (rej. posesji 82 D) z Dn 100 na 150 L ca 236 m (żel. szare)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</si>
  <si>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Św. Bonifacego 111, 111A, 111B, 111C</t>
    </r>
    <r>
      <rPr>
        <b/>
        <i/>
        <sz val="11"/>
        <rFont val="Calibri"/>
        <family val="2"/>
        <charset val="238"/>
        <scheme val="minor"/>
      </rPr>
      <t>, Dn 80 L ca 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</si>
  <si>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16KDD, 26KDD, 19KDD, 8KDW, 9KDW, 9KPJ, 28KDD</t>
    </r>
    <r>
      <rPr>
        <b/>
        <i/>
        <sz val="11"/>
        <rFont val="Calibri"/>
        <family val="2"/>
        <charset val="238"/>
        <scheme val="minor"/>
      </rPr>
      <t>, Dn 100/150 L ca 1440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</si>
  <si>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Różyckiego - Kielecka 1 Dn 200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</si>
  <si>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Kobylańskiej 95/97</t>
    </r>
    <r>
      <rPr>
        <b/>
        <i/>
        <sz val="11"/>
        <rFont val="Calibri"/>
        <family val="2"/>
        <charset val="238"/>
        <scheme val="minor"/>
      </rPr>
      <t xml:space="preserve"> Dn 100 L ca 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</si>
  <si>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Gimnastycznej 80C, 82C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</si>
  <si>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Przebudowa przyłączy wodociągowych w drogach dojazdowych ul. </t>
    </r>
    <r>
      <rPr>
        <b/>
        <i/>
        <u/>
        <sz val="11"/>
        <rFont val="Calibri"/>
        <family val="2"/>
        <charset val="238"/>
        <scheme val="minor"/>
      </rPr>
      <t>Karłowicza</t>
    </r>
    <r>
      <rPr>
        <b/>
        <i/>
        <sz val="11"/>
        <rFont val="Calibri"/>
        <family val="2"/>
        <charset val="238"/>
        <scheme val="minor"/>
      </rPr>
      <t xml:space="preserve"> z Dn 50 na Dn 80 L ca 83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</si>
  <si>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 xml:space="preserve">Wilanowskiej </t>
    </r>
    <r>
      <rPr>
        <b/>
        <i/>
        <sz val="11"/>
        <rFont val="Calibri"/>
        <family val="2"/>
        <charset val="238"/>
        <scheme val="minor"/>
      </rPr>
      <t>odc. Puławska - Modzelewskiego Dn 250 L 495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</si>
  <si>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HP 21961 - Szturmowa Dn 200 L ca 8 m, przebudowa przewodu wodociągowego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Modzelewskiego - Szturmowa Dn 200/250 L ca 197 m, odc. po wschodniej str ul. Modzelewskiego Dn 200 L ca 85 m, odc. Narocz HP 45270 - Modzelewskiego Dn 100 L ca 52 m wraz z kasowaniem przewodu w ul. </t>
    </r>
    <r>
      <rPr>
        <b/>
        <i/>
        <u/>
        <sz val="11"/>
        <rFont val="Calibri"/>
        <family val="2"/>
        <charset val="238"/>
        <scheme val="minor"/>
      </rPr>
      <t>Tarniny</t>
    </r>
    <r>
      <rPr>
        <b/>
        <i/>
        <sz val="11"/>
        <rFont val="Calibri"/>
        <family val="2"/>
        <charset val="238"/>
        <scheme val="minor"/>
      </rPr>
      <t xml:space="preserve"> odc. Modzelewskiego - HP 7932, odc. Narocz - Tarniny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</si>
  <si>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Wiktorskiej </t>
    </r>
    <r>
      <rPr>
        <b/>
        <i/>
        <sz val="11"/>
        <rFont val="Calibri"/>
        <family val="2"/>
        <charset val="238"/>
        <scheme val="minor"/>
      </rPr>
      <t xml:space="preserve">odc. Al. Niepodległości (ZL 4480) - Szczekocińska (HP 5454) Dn 100 L ca 207 m (żel. szare)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</si>
  <si>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Piłkarskiej</t>
    </r>
    <r>
      <rPr>
        <b/>
        <i/>
        <sz val="11"/>
        <rFont val="Calibri"/>
        <family val="2"/>
        <charset val="238"/>
        <scheme val="minor"/>
      </rPr>
      <t xml:space="preserve"> odc. Racławicka - HP 5316 Dn 100 L ca 100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</si>
  <si>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Drużynowej</t>
    </r>
    <r>
      <rPr>
        <b/>
        <i/>
        <sz val="11"/>
        <rFont val="Calibri"/>
        <family val="2"/>
        <charset val="238"/>
        <scheme val="minor"/>
      </rPr>
      <t xml:space="preserve"> odc. Racławicka - HP 4795 Dn 100 L ca 100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</si>
  <si>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Odolańskiej</t>
    </r>
    <r>
      <rPr>
        <b/>
        <i/>
        <sz val="11"/>
        <rFont val="Calibri"/>
        <family val="2"/>
        <charset val="238"/>
        <scheme val="minor"/>
      </rPr>
      <t xml:space="preserve"> odc. Kazimierzowska - Puławska z Dn 100 na Dn 150 L ca 405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</si>
  <si>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Kazimierzowskiej </t>
    </r>
    <r>
      <rPr>
        <b/>
        <i/>
        <sz val="11"/>
        <rFont val="Calibri"/>
        <family val="2"/>
        <charset val="238"/>
        <scheme val="minor"/>
      </rPr>
      <t>odc. Dąbrowskiego - Odolańska Dn 150 L ca 60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</si>
  <si>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Kazimierzowskiej</t>
    </r>
    <r>
      <rPr>
        <b/>
        <i/>
        <sz val="11"/>
        <rFont val="Calibri"/>
        <family val="2"/>
        <charset val="238"/>
        <scheme val="minor"/>
      </rPr>
      <t xml:space="preserve"> odc. Odolańska - Racławicka Dn 100 L ca 230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</si>
  <si>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Kazimierzowskiej </t>
    </r>
    <r>
      <rPr>
        <b/>
        <i/>
        <sz val="11"/>
        <rFont val="Calibri"/>
        <family val="2"/>
        <charset val="238"/>
        <scheme val="minor"/>
      </rPr>
      <t>odc. Racławicka - Ursynowska Dn 100 L ca 150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</si>
  <si>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Tenisowej</t>
    </r>
    <r>
      <rPr>
        <b/>
        <i/>
        <sz val="11"/>
        <rFont val="Calibri"/>
        <family val="2"/>
        <charset val="238"/>
        <scheme val="minor"/>
      </rPr>
      <t xml:space="preserve"> odc. Racławicka - HP 4798 Dn 100 L ca 101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</si>
  <si>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Ursynowskiej</t>
    </r>
    <r>
      <rPr>
        <b/>
        <i/>
        <sz val="11"/>
        <rFont val="Calibri"/>
        <family val="2"/>
        <charset val="238"/>
        <scheme val="minor"/>
      </rPr>
      <t xml:space="preserve"> odc. Al. Niepodległości - Kazimierzowska Dn 100 L 370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</si>
  <si>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Racławickiej</t>
    </r>
    <r>
      <rPr>
        <b/>
        <i/>
        <sz val="11"/>
        <rFont val="Calibri"/>
        <family val="2"/>
        <charset val="238"/>
        <scheme val="minor"/>
      </rPr>
      <t xml:space="preserve"> odc. Al. Niepodległości - Szczekocińska Dn 100 L ca 185 m str. płn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</si>
  <si>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Szczekocińskiej</t>
    </r>
    <r>
      <rPr>
        <b/>
        <i/>
        <sz val="11"/>
        <rFont val="Calibri"/>
        <family val="2"/>
        <charset val="238"/>
        <scheme val="minor"/>
      </rPr>
      <t xml:space="preserve"> odc. Wiktorska - Racławicka (ZL 12883) Dn 100 L ca 120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</si>
  <si>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Szczekocińskiej</t>
    </r>
    <r>
      <rPr>
        <b/>
        <i/>
        <sz val="11"/>
        <rFont val="Calibri"/>
        <family val="2"/>
        <charset val="238"/>
        <scheme val="minor"/>
      </rPr>
      <t xml:space="preserve"> odc. od włączenia do złączenia z istniejącymi przewodami wodociągowymi Dn 150 w ul. Racławickiej, Dn 150 L ca 30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</si>
  <si>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Szczekocińskiej </t>
    </r>
    <r>
      <rPr>
        <b/>
        <i/>
        <sz val="11"/>
        <rFont val="Calibri"/>
        <family val="2"/>
        <charset val="238"/>
        <scheme val="minor"/>
      </rPr>
      <t>odc. Ursynowska - Racławicka, Dn 100 L ca 120 m (żel. szare)</t>
    </r>
  </si>
  <si>
    <r>
      <t xml:space="preserve">Przebudowa magistrali wodociągowej w al. </t>
    </r>
    <r>
      <rPr>
        <b/>
        <i/>
        <u/>
        <sz val="11"/>
        <rFont val="Calibri"/>
        <family val="2"/>
        <charset val="238"/>
        <scheme val="minor"/>
      </rPr>
      <t>Niepodległości</t>
    </r>
    <r>
      <rPr>
        <b/>
        <i/>
        <sz val="11"/>
        <rFont val="Calibri"/>
        <family val="2"/>
        <charset val="238"/>
        <scheme val="minor"/>
      </rPr>
      <t xml:space="preserve"> odc. ZL 4293 - ZL 4087 z Dn 500 na Dn 300 L ca 2 m, odc. ZL 4987 - ZL 3499 z Dn 300 na Dn 250 L ca 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</si>
  <si>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Piramowicza</t>
    </r>
    <r>
      <rPr>
        <b/>
        <i/>
        <sz val="11"/>
        <rFont val="Calibri"/>
        <family val="2"/>
        <charset val="238"/>
        <scheme val="minor"/>
      </rPr>
      <t xml:space="preserve"> odc. Antoniewska - posesja nr 24 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</si>
  <si>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Podbipięty</t>
    </r>
    <r>
      <rPr>
        <b/>
        <i/>
        <sz val="11"/>
        <rFont val="Calibri"/>
        <family val="2"/>
        <charset val="238"/>
        <scheme val="minor"/>
      </rPr>
      <t xml:space="preserve"> odc. Wałbrzyska - Niedźwiedzia ZL 13623, Dn 150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</si>
  <si>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Gąsocińskiej</t>
    </r>
    <r>
      <rPr>
        <b/>
        <i/>
        <sz val="11"/>
        <rFont val="Calibri"/>
        <family val="2"/>
        <charset val="238"/>
        <scheme val="minor"/>
      </rPr>
      <t xml:space="preserve"> odc. Ananasowa - ost. posesja Dn 150 L ca 85 m oraz w ul. </t>
    </r>
    <r>
      <rPr>
        <b/>
        <i/>
        <u/>
        <sz val="11"/>
        <rFont val="Calibri"/>
        <family val="2"/>
        <charset val="238"/>
        <scheme val="minor"/>
      </rPr>
      <t>Ananasowej</t>
    </r>
    <r>
      <rPr>
        <b/>
        <i/>
        <sz val="11"/>
        <rFont val="Calibri"/>
        <family val="2"/>
        <charset val="238"/>
        <scheme val="minor"/>
      </rPr>
      <t xml:space="preserve"> odc. Gąsocińska - ost. posesja Dn 150 L ca 100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</si>
  <si>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Rodzynkowej</t>
    </r>
    <r>
      <rPr>
        <b/>
        <i/>
        <sz val="11"/>
        <rFont val="Calibri"/>
        <family val="2"/>
        <charset val="238"/>
        <scheme val="minor"/>
      </rPr>
      <t xml:space="preserve"> odc. Rodzynkowa 17 - Rodzynkowa 26 (dz. ew. nr 25 obręb 1-07-03)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</si>
  <si>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Tyrreńskiej</t>
    </r>
    <r>
      <rPr>
        <b/>
        <i/>
        <sz val="11"/>
        <rFont val="Calibri"/>
        <family val="2"/>
        <charset val="238"/>
        <scheme val="minor"/>
      </rPr>
      <t xml:space="preserve"> odc. Cypryjska - ost. posesja,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</si>
  <si>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dz. ew. nr 42, 42/2, 43, 46 obręb 10227 i dz. ew. nr 40/2 obręb 10228, Dn 150 L ca 180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</si>
  <si>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Łukowej </t>
    </r>
    <r>
      <rPr>
        <b/>
        <i/>
        <sz val="11"/>
        <rFont val="Calibri"/>
        <family val="2"/>
        <charset val="238"/>
        <scheme val="minor"/>
      </rPr>
      <t>odc. Al. Wilanowska - Nowoursynowska (ZL 10399) Dn 200 L ca 447 m (PCV, stal)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</si>
  <si>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Puławskiej </t>
    </r>
    <r>
      <rPr>
        <b/>
        <i/>
        <sz val="11"/>
        <rFont val="Calibri"/>
        <family val="2"/>
        <charset val="238"/>
        <scheme val="minor"/>
      </rPr>
      <t>odc. HP 26361 - do złączenia z Dn 100 w Puławskiej L ca 752 m (systemem gospodarczym ZSW)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</si>
  <si>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Pułku AK "Waligóra"</t>
    </r>
    <r>
      <rPr>
        <b/>
        <i/>
        <sz val="11"/>
        <rFont val="Calibri"/>
        <family val="2"/>
        <charset val="238"/>
        <scheme val="minor"/>
      </rPr>
      <t xml:space="preserve"> odc. Bluszczańska - Batalionu AK "Ryś" Dn 150 L ca 150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</si>
  <si>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 xml:space="preserve">Wilanowskiej </t>
    </r>
    <r>
      <rPr>
        <b/>
        <i/>
        <sz val="11"/>
        <rFont val="Calibri"/>
        <family val="2"/>
        <charset val="238"/>
        <scheme val="minor"/>
      </rPr>
      <t>odc. ZL 23630 - Puławska, odc. HP 6734 - Dominikańska oraz odc. ZL 4715 - HP 28449, Dn 150 L ca 1019 m (żel. szare)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</si>
  <si>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Wilanowska (ZL 9713) -  Modzelewskiego (w ciągu od Al. Wilanowskiej) HP 19483 Dn 150 L ca 154 m (PCV)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</si>
  <si>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Nowotarskiej</t>
    </r>
    <r>
      <rPr>
        <b/>
        <i/>
        <sz val="11"/>
        <rFont val="Calibri"/>
        <family val="2"/>
        <charset val="238"/>
        <scheme val="minor"/>
      </rPr>
      <t xml:space="preserve"> odc. HP 10016 - Iwicka Dn 150 L ca 200 m (żel. szare)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</si>
  <si>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Woronicza </t>
    </r>
    <r>
      <rPr>
        <b/>
        <i/>
        <sz val="11"/>
        <rFont val="Calibri"/>
        <family val="2"/>
        <charset val="238"/>
        <scheme val="minor"/>
      </rPr>
      <t>odc. Wejnerta - załamanie w ul. Puławskiej w rej. ZL 2445 Dn 150 L ca 315 m (żel. szare) (systemem gospodarczym ZSW)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</si>
  <si>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Nałęczowskiej</t>
    </r>
    <r>
      <rPr>
        <b/>
        <i/>
        <sz val="11"/>
        <rFont val="Calibri"/>
        <family val="2"/>
        <charset val="238"/>
        <scheme val="minor"/>
      </rPr>
      <t xml:space="preserve"> odc. Żegiestowska - Wiertnicza L ca 200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</si>
  <si>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Nałęczowskiej 1-11</t>
    </r>
    <r>
      <rPr>
        <b/>
        <i/>
        <sz val="11"/>
        <rFont val="Calibri"/>
        <family val="2"/>
        <charset val="238"/>
        <scheme val="minor"/>
      </rPr>
      <t>, z Dn 250 na Dn 150 L ca 148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</si>
  <si>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Wiśniowej</t>
    </r>
    <r>
      <rPr>
        <b/>
        <i/>
        <sz val="11"/>
        <rFont val="Calibri"/>
        <family val="2"/>
        <charset val="238"/>
        <scheme val="minor"/>
      </rPr>
      <t xml:space="preserve"> odc. Madalińskiego - HP 4818 Dn 100 L ca 78 m oraz budowa złączenia przewodów wodociągowych w ul. Narbutta odc. Kielecka i Opoczyńska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</si>
  <si>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Polskiej</t>
    </r>
    <r>
      <rPr>
        <b/>
        <i/>
        <sz val="11"/>
        <rFont val="Calibri"/>
        <family val="2"/>
        <charset val="238"/>
        <scheme val="minor"/>
      </rPr>
      <t xml:space="preserve"> odc. Gościniec - Gąsocińska ZL 10206, z Dn 100 na Dn 200 L ca 520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</si>
  <si>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Bielawskiej </t>
    </r>
    <r>
      <rPr>
        <b/>
        <i/>
        <sz val="11"/>
        <rFont val="Calibri"/>
        <family val="2"/>
        <charset val="238"/>
        <scheme val="minor"/>
      </rPr>
      <t>odc. HP 6472 - HP 16927, Dn 100 L ca 169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</si>
  <si>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Konduktorskiej</t>
    </r>
    <r>
      <rPr>
        <b/>
        <i/>
        <sz val="11"/>
        <rFont val="Calibri"/>
        <family val="2"/>
        <charset val="238"/>
        <scheme val="minor"/>
      </rPr>
      <t xml:space="preserve"> odc. Dolna - Promenada ZL 2793, Dn 100 L ca 250 m</t>
    </r>
  </si>
  <si>
    <r>
      <t xml:space="preserve">Budowa spinki wodociągowej w ul. </t>
    </r>
    <r>
      <rPr>
        <b/>
        <i/>
        <u/>
        <sz val="11"/>
        <rFont val="Calibri"/>
        <family val="2"/>
        <charset val="238"/>
        <scheme val="minor"/>
      </rPr>
      <t>Kątnej</t>
    </r>
    <r>
      <rPr>
        <b/>
        <i/>
        <sz val="11"/>
        <rFont val="Calibri"/>
        <family val="2"/>
        <charset val="238"/>
        <scheme val="minor"/>
      </rPr>
      <t xml:space="preserve"> (dz. ew. nr 103 obręb 10708) Dn 100 L ca 65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</si>
  <si>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Bartyckiej</t>
    </r>
    <r>
      <rPr>
        <b/>
        <i/>
        <sz val="11"/>
        <rFont val="Calibri"/>
        <family val="2"/>
        <charset val="238"/>
        <scheme val="minor"/>
      </rPr>
      <t xml:space="preserve"> odc. ZL 33090 - HP 46112, Dn 200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</si>
  <si>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40KDD, 21KDW, 22KDD, 41KDD, 20KDW, 22KDW, 25KDD, 29KDW, 16KPJ, 15KP</t>
    </r>
    <r>
      <rPr>
        <b/>
        <i/>
        <sz val="11"/>
        <rFont val="Calibri"/>
        <family val="2"/>
        <charset val="238"/>
        <scheme val="minor"/>
      </rPr>
      <t xml:space="preserve"> (os. Pod Skocznią) Dn 100/150 L ca 1130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</si>
  <si>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Chełmskiej</t>
    </r>
    <r>
      <rPr>
        <b/>
        <i/>
        <sz val="11"/>
        <rFont val="Calibri"/>
        <family val="2"/>
        <charset val="238"/>
        <scheme val="minor"/>
      </rPr>
      <t xml:space="preserve"> odc. Sobieskiego ZL 12266 - Czerniakowska ZL 21285, Dn 200 L ca 904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</si>
  <si>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Podchorążych</t>
    </r>
    <r>
      <rPr>
        <b/>
        <i/>
        <sz val="11"/>
        <rFont val="Calibri"/>
        <family val="2"/>
        <charset val="238"/>
        <scheme val="minor"/>
      </rPr>
      <t xml:space="preserve"> odc. Czerniakowska - HP 56871, Dn 100 L ca 544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</si>
  <si>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Powsińskiej</t>
    </r>
    <r>
      <rPr>
        <b/>
        <i/>
        <sz val="11"/>
        <rFont val="Calibri"/>
        <family val="2"/>
        <charset val="238"/>
        <scheme val="minor"/>
      </rPr>
      <t xml:space="preserve"> odc. Augustówka ZL 16927 - Idzikowskiego, Dn 300 L ca 1930 m wraz z wykonaniem by-pass'u</t>
    </r>
  </si>
  <si>
    <r>
      <t xml:space="preserve">Renowacja magistrali wodociągowej w </t>
    </r>
    <r>
      <rPr>
        <b/>
        <i/>
        <u/>
        <sz val="11"/>
        <rFont val="Calibri"/>
        <family val="2"/>
        <charset val="238"/>
        <scheme val="minor"/>
      </rPr>
      <t>Al. Sobieskiego</t>
    </r>
    <r>
      <rPr>
        <b/>
        <i/>
        <sz val="11"/>
        <rFont val="Calibri"/>
        <family val="2"/>
        <charset val="238"/>
        <scheme val="minor"/>
      </rPr>
      <t xml:space="preserve"> odc. Św. Bonifacego ZL 8966 - odpowietrznik 1769 Dn 500 L ca 49 m, odc. odpowietrznik 313 - rej. ZL 26628 Dn 500 L ca 1394 m, w ul. </t>
    </r>
    <r>
      <rPr>
        <b/>
        <i/>
        <u/>
        <sz val="11"/>
        <rFont val="Calibri"/>
        <family val="2"/>
        <charset val="238"/>
        <scheme val="minor"/>
      </rPr>
      <t>Nałęczowskiej</t>
    </r>
    <r>
      <rPr>
        <b/>
        <i/>
        <sz val="11"/>
        <rFont val="Calibri"/>
        <family val="2"/>
        <charset val="238"/>
        <scheme val="minor"/>
      </rPr>
      <t xml:space="preserve"> odc. ZL 8970 - ZL 8472 Dn 300 L ca 92 m oraz wymiana magistrali wodociągowej odc. rejon ZL 21489 - rej. odp. 2826 Dn 500 L ca 15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</si>
  <si>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Odolańskiej</t>
    </r>
    <r>
      <rPr>
        <b/>
        <i/>
        <sz val="11"/>
        <rFont val="Calibri"/>
        <family val="2"/>
        <charset val="238"/>
        <scheme val="minor"/>
      </rPr>
      <t xml:space="preserve">  odc. HP 23710 - Kazimierzowska Dn 100 L ca 400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</si>
  <si>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9 KUL</t>
    </r>
    <r>
      <rPr>
        <b/>
        <i/>
        <sz val="11"/>
        <rFont val="Calibri"/>
        <family val="2"/>
        <charset val="238"/>
        <scheme val="minor"/>
      </rPr>
      <t xml:space="preserve"> odc. skrzyżowanie z Ananasową - rejon Bluszczańskiej, Dn 150 L 324,3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</si>
  <si>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7 KUL</t>
    </r>
    <r>
      <rPr>
        <b/>
        <i/>
        <sz val="11"/>
        <rFont val="Calibri"/>
        <family val="2"/>
        <charset val="238"/>
        <scheme val="minor"/>
      </rPr>
      <t xml:space="preserve"> odc. 9 KUL - Polska, Dn 150 L ca 340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</si>
  <si>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Broniwoja</t>
    </r>
    <r>
      <rPr>
        <b/>
        <i/>
        <sz val="11"/>
        <rFont val="Calibri"/>
        <family val="2"/>
        <charset val="238"/>
        <scheme val="minor"/>
      </rPr>
      <t xml:space="preserve"> odc. Al. Niepodległości - posesja nr 6, 8, 10, 12 Dn 100/150 L ca 225 m (żel. szare)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</si>
  <si>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Niedźwiedzia</t>
    </r>
    <r>
      <rPr>
        <b/>
        <i/>
        <sz val="11"/>
        <rFont val="Calibri"/>
        <family val="2"/>
        <charset val="238"/>
        <scheme val="minor"/>
      </rPr>
      <t xml:space="preserve"> (dz. ew. nr 152/6 obręb 10406) odc. Niedźwiedzia - Puławska 238, Dn 150 L ca 240 m</t>
    </r>
  </si>
  <si>
    <r>
      <t xml:space="preserve">Budowa magistrali wodociągowej w ul. </t>
    </r>
    <r>
      <rPr>
        <b/>
        <i/>
        <u/>
        <sz val="11"/>
        <color theme="1"/>
        <rFont val="Calibri"/>
        <family val="2"/>
        <charset val="238"/>
        <scheme val="minor"/>
      </rPr>
      <t>Wolickiej, Augustówka, Antoniewska</t>
    </r>
    <r>
      <rPr>
        <b/>
        <i/>
        <sz val="11"/>
        <color theme="1"/>
        <rFont val="Calibri"/>
        <family val="2"/>
        <charset val="238"/>
        <scheme val="minor"/>
      </rPr>
      <t xml:space="preserve"> odc. al. Polski Walczącej w rej. Wolickiej - Powsińska Dn 400 L 3140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</si>
  <si>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Budzikowej</t>
    </r>
    <r>
      <rPr>
        <b/>
        <i/>
        <sz val="11"/>
        <rFont val="Calibri"/>
        <family val="2"/>
        <charset val="238"/>
        <scheme val="minor"/>
      </rPr>
      <t xml:space="preserve"> odc. Kobylańska - ost. posesja, Dn 100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</si>
  <si>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Zielonej</t>
    </r>
    <r>
      <rPr>
        <b/>
        <i/>
        <sz val="11"/>
        <rFont val="Calibri"/>
        <family val="2"/>
        <charset val="238"/>
        <scheme val="minor"/>
      </rPr>
      <t xml:space="preserve"> odc. Powsińska - Zielona 41, Dn 100 L ca 65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</si>
  <si>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Nadrzecznej</t>
    </r>
    <r>
      <rPr>
        <b/>
        <i/>
        <sz val="11"/>
        <rFont val="Calibri"/>
        <family val="2"/>
        <charset val="238"/>
        <scheme val="minor"/>
      </rPr>
      <t xml:space="preserve"> odc. Bartycka - Łososiowa Dn 100 L ca 110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</si>
  <si>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Polskiej 7G </t>
    </r>
    <r>
      <rPr>
        <b/>
        <i/>
        <sz val="11"/>
        <rFont val="Calibri"/>
        <family val="2"/>
        <charset val="238"/>
        <scheme val="minor"/>
      </rPr>
      <t>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</si>
  <si>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Jaśminowej</t>
    </r>
    <r>
      <rPr>
        <b/>
        <i/>
        <sz val="11"/>
        <rFont val="Calibri"/>
        <family val="2"/>
        <charset val="238"/>
        <scheme val="minor"/>
      </rPr>
      <t xml:space="preserve"> odc. Jaśminowa (16KDD) - Potoki, </t>
    </r>
    <r>
      <rPr>
        <b/>
        <i/>
        <u/>
        <sz val="11"/>
        <rFont val="Calibri"/>
        <family val="2"/>
        <charset val="238"/>
        <scheme val="minor"/>
      </rPr>
      <t>6 KDL</t>
    </r>
    <r>
      <rPr>
        <b/>
        <i/>
        <sz val="11"/>
        <rFont val="Calibri"/>
        <family val="2"/>
        <charset val="238"/>
        <scheme val="minor"/>
      </rPr>
      <t xml:space="preserve">, Dn 150 L ca 520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Inspektowej</t>
    </r>
    <r>
      <rPr>
        <b/>
        <i/>
        <sz val="11"/>
        <rFont val="Calibri"/>
        <family val="2"/>
        <charset val="238"/>
        <scheme val="minor"/>
      </rPr>
      <t xml:space="preserve"> (9KDL) odc. Imielińska - HP 22975 Dn 80/100 L ca 75 m i w ul. </t>
    </r>
    <r>
      <rPr>
        <b/>
        <i/>
        <u/>
        <sz val="11"/>
        <rFont val="Calibri"/>
        <family val="2"/>
        <charset val="238"/>
        <scheme val="minor"/>
      </rPr>
      <t>Potoki</t>
    </r>
    <r>
      <rPr>
        <b/>
        <i/>
        <sz val="11"/>
        <rFont val="Calibri"/>
        <family val="2"/>
        <charset val="238"/>
        <scheme val="minor"/>
      </rPr>
      <t xml:space="preserve"> odc. Potoki 7 - Bocheńska, Dn 100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</si>
  <si>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Kaspijskiej</t>
    </r>
    <r>
      <rPr>
        <b/>
        <i/>
        <sz val="11"/>
        <rFont val="Calibri"/>
        <family val="2"/>
        <charset val="238"/>
        <scheme val="minor"/>
      </rPr>
      <t xml:space="preserve"> odc. Sewastopolska - Akermańska Dn 200 L ca 211 m, w ul. </t>
    </r>
    <r>
      <rPr>
        <b/>
        <i/>
        <u/>
        <sz val="11"/>
        <rFont val="Calibri"/>
        <family val="2"/>
        <charset val="238"/>
        <scheme val="minor"/>
      </rPr>
      <t>Sewastopolskiej</t>
    </r>
    <r>
      <rPr>
        <b/>
        <i/>
        <sz val="11"/>
        <rFont val="Calibri"/>
        <family val="2"/>
        <charset val="238"/>
        <scheme val="minor"/>
      </rPr>
      <t xml:space="preserve"> odc. Warneńska ZL 8473 - Kaspijska Dn 200 L ca 350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</si>
  <si>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Woronicza</t>
    </r>
    <r>
      <rPr>
        <b/>
        <i/>
        <sz val="11"/>
        <rFont val="Calibri"/>
        <family val="2"/>
        <charset val="238"/>
        <scheme val="minor"/>
      </rPr>
      <t xml:space="preserve"> odc. Racjonalizacji - HP 19469, Dn 150 L ca 351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</si>
  <si>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Ojcowskiej</t>
    </r>
    <r>
      <rPr>
        <b/>
        <i/>
        <sz val="11"/>
        <rFont val="Calibri"/>
        <family val="2"/>
        <charset val="238"/>
        <scheme val="minor"/>
      </rPr>
      <t xml:space="preserve"> odc. Powsińska - Rymanowska Dn 100 L ca 146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</si>
  <si>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Zbierskiej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Stopowej</t>
    </r>
    <r>
      <rPr>
        <b/>
        <i/>
        <sz val="11"/>
        <rFont val="Calibri"/>
        <family val="2"/>
        <charset val="238"/>
        <scheme val="minor"/>
      </rPr>
      <t xml:space="preserve"> odc. Górska ZL 29241 - Górska ZL 29240, Dn 100 L ca 343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</si>
  <si>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Al. Lotników - ZL 9840, Dn 100 L ca 343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</si>
  <si>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Garażowej</t>
    </r>
    <r>
      <rPr>
        <b/>
        <i/>
        <sz val="11"/>
        <rFont val="Calibri"/>
        <family val="2"/>
        <charset val="238"/>
        <scheme val="minor"/>
      </rPr>
      <t xml:space="preserve"> odc. Wołoska ZL 17650 - Samochodowa ZL 6456, Dn 150 L ca 355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</si>
  <si>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Korzennej</t>
    </r>
    <r>
      <rPr>
        <b/>
        <i/>
        <sz val="11"/>
        <rFont val="Calibri"/>
        <family val="2"/>
        <charset val="238"/>
        <scheme val="minor"/>
      </rPr>
      <t xml:space="preserve"> odc. Korzenna - posesja 10B (posesje 8A, 8B, 10, 10A, 10B) Dn 100 L ca 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</si>
  <si>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Modzelewskiego</t>
    </r>
    <r>
      <rPr>
        <b/>
        <i/>
        <sz val="11"/>
        <rFont val="Calibri"/>
        <family val="2"/>
        <charset val="238"/>
        <scheme val="minor"/>
      </rPr>
      <t xml:space="preserve"> odc. ZL 8269 - Domaniewska, Dn 250 L ca 463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</si>
  <si>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Zelwerowicza</t>
    </r>
    <r>
      <rPr>
        <b/>
        <i/>
        <sz val="11"/>
        <rFont val="Calibri"/>
        <family val="2"/>
        <charset val="238"/>
        <scheme val="minor"/>
      </rPr>
      <t xml:space="preserve"> odc. Orężna - ZL 13430, Dn 100 L ca 516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</si>
  <si>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Zdrojowej</t>
    </r>
    <r>
      <rPr>
        <b/>
        <i/>
        <sz val="11"/>
        <rFont val="Calibri"/>
        <family val="2"/>
        <charset val="238"/>
        <scheme val="minor"/>
      </rPr>
      <t xml:space="preserve"> odc. Św. Bonifacego - Cześnika HP 24259, Dn 100 L ca 510,3 m, </t>
    </r>
    <r>
      <rPr>
        <b/>
        <i/>
        <u/>
        <sz val="11"/>
        <rFont val="Calibri"/>
        <family val="2"/>
        <charset val="238"/>
        <scheme val="minor"/>
      </rPr>
      <t>Zdrojowej</t>
    </r>
    <r>
      <rPr>
        <b/>
        <i/>
        <sz val="11"/>
        <rFont val="Calibri"/>
        <family val="2"/>
        <charset val="238"/>
        <scheme val="minor"/>
      </rPr>
      <t xml:space="preserve"> odc. Fucika ZL 5224 - Okrężna Dn 150 L ca 21,4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</si>
  <si>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19 KUD </t>
    </r>
    <r>
      <rPr>
        <b/>
        <i/>
        <sz val="11"/>
        <rFont val="Calibri"/>
        <family val="2"/>
        <charset val="238"/>
        <scheme val="minor"/>
      </rPr>
      <t>odc. Bluszczańska - ost. posesja Dn 200 L ca 330 m</t>
    </r>
  </si>
  <si>
    <r>
      <t xml:space="preserve">Budowa magistrali wodociągowej w ul. </t>
    </r>
    <r>
      <rPr>
        <b/>
        <i/>
        <u/>
        <sz val="11"/>
        <color theme="1"/>
        <rFont val="Calibri"/>
        <family val="2"/>
        <charset val="238"/>
        <scheme val="minor"/>
      </rPr>
      <t>Wolickiej</t>
    </r>
    <r>
      <rPr>
        <b/>
        <i/>
        <sz val="11"/>
        <color theme="1"/>
        <rFont val="Calibri"/>
        <family val="2"/>
        <charset val="238"/>
        <scheme val="minor"/>
      </rPr>
      <t xml:space="preserve"> odc. Al. Polski Walczącej - Czerniakowska Dn 300 L ca 1405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</si>
  <si>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Bartycka - HP na działce nr 2/5 Dn 150 L ca 160 m</t>
    </r>
  </si>
  <si>
    <r>
      <t xml:space="preserve">Budowa przewodu wodociągowego w rejonie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na dz. ew. nr 78, 88, 91, 99, 100 obręb 10501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</si>
  <si>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Rymanowskiej</t>
    </r>
    <r>
      <rPr>
        <b/>
        <i/>
        <sz val="11"/>
        <rFont val="Calibri"/>
        <family val="2"/>
        <charset val="238"/>
        <scheme val="minor"/>
      </rPr>
      <t xml:space="preserve"> odc. Okrężna ZL 35149 - Ojcowska ZL 13635, Dn 100 L ca 193 m; Muszyńskiej odc. Rymanowska ZL 13668 - HP 24870 i HP 24686, Dn 100 L ca 145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</si>
  <si>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Bacha</t>
    </r>
    <r>
      <rPr>
        <b/>
        <i/>
        <sz val="11"/>
        <rFont val="Calibri"/>
        <family val="2"/>
        <charset val="238"/>
        <scheme val="minor"/>
      </rPr>
      <t xml:space="preserve"> odc. Mozarta - Noskowskiego ZL 10251, Dn 200 L ca 234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</si>
  <si>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Akermańskiej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Warneńskiej</t>
    </r>
    <r>
      <rPr>
        <b/>
        <i/>
        <sz val="11"/>
        <rFont val="Calibri"/>
        <family val="2"/>
        <charset val="238"/>
        <scheme val="minor"/>
      </rPr>
      <t xml:space="preserve"> odc. Św. Bonifacego ZL 30022 - Czarnomorska ZL 8169, Dn 150/200/250 L ca 614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</si>
  <si>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Cypryjska</t>
    </r>
    <r>
      <rPr>
        <b/>
        <i/>
        <sz val="11"/>
        <rFont val="Calibri"/>
        <family val="2"/>
        <charset val="238"/>
        <scheme val="minor"/>
      </rPr>
      <t xml:space="preserve"> odc. Al. Wilanowska ZL 28787 - Śródziemnomorska ZL 12295, Dn 100/150 L ca 812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</si>
  <si>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Sueskiej</t>
    </r>
    <r>
      <rPr>
        <b/>
        <i/>
        <sz val="11"/>
        <rFont val="Calibri"/>
        <family val="2"/>
        <charset val="238"/>
        <scheme val="minor"/>
      </rPr>
      <t xml:space="preserve"> odc. Cypryjska ZL 13981 - HP 50844 Dn 100 L ca 40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</si>
  <si>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Banacha</t>
    </r>
    <r>
      <rPr>
        <b/>
        <i/>
        <sz val="11"/>
        <rFont val="Calibri"/>
        <family val="2"/>
        <charset val="238"/>
        <scheme val="minor"/>
      </rPr>
      <t xml:space="preserve"> odc. HP 41694 - ZL 20698 Dn 200 L ca 217 m,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HP 16573 - HP 16575 Dn 200 L ca 168 m, w ul. </t>
    </r>
    <r>
      <rPr>
        <b/>
        <i/>
        <u/>
        <sz val="11"/>
        <rFont val="Calibri"/>
        <family val="2"/>
        <charset val="238"/>
        <scheme val="minor"/>
      </rPr>
      <t>Pasteura</t>
    </r>
    <r>
      <rPr>
        <b/>
        <i/>
        <sz val="11"/>
        <rFont val="Calibri"/>
        <family val="2"/>
        <charset val="238"/>
        <scheme val="minor"/>
      </rPr>
      <t xml:space="preserve"> odc. ZL 7435 - ZL 7436 Dn 200 L ca 283 m, w ul. </t>
    </r>
    <r>
      <rPr>
        <b/>
        <i/>
        <u/>
        <sz val="11"/>
        <rFont val="Calibri"/>
        <family val="2"/>
        <charset val="238"/>
        <scheme val="minor"/>
      </rPr>
      <t>Prusaka</t>
    </r>
    <r>
      <rPr>
        <b/>
        <i/>
        <sz val="11"/>
        <rFont val="Calibri"/>
        <family val="2"/>
        <charset val="238"/>
        <scheme val="minor"/>
      </rPr>
      <t xml:space="preserve"> odc. ZL 37103 - ZL 30681 Dn 100 L ca 225 m (A-C)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</si>
  <si>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Niemcewicza - Wawelska ZL 3290, Dn 600 L 620 m oraz łącznik magistrali Dn 300 w ul. </t>
    </r>
    <r>
      <rPr>
        <b/>
        <i/>
        <u/>
        <sz val="11"/>
        <rFont val="Calibri"/>
        <family val="2"/>
        <charset val="238"/>
        <scheme val="minor"/>
      </rPr>
      <t>Wawelskiej</t>
    </r>
    <r>
      <rPr>
        <b/>
        <i/>
        <sz val="11"/>
        <rFont val="Calibri"/>
        <family val="2"/>
        <charset val="238"/>
        <scheme val="minor"/>
      </rPr>
      <t xml:space="preserve"> odc. ZL 3293 (Grójecka) - Pasteura Dn 300 L 83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</si>
  <si>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Pawińskiego</t>
    </r>
    <r>
      <rPr>
        <b/>
        <i/>
        <sz val="11"/>
        <rFont val="Calibri"/>
        <family val="2"/>
        <charset val="238"/>
        <scheme val="minor"/>
      </rPr>
      <t xml:space="preserve"> odc. ZL 29967 - ZL 38052, odc. ZL 7474 - ZL 24433 Dn 150/200 L ca 328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</si>
  <si>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Bitwy Warszawskiej 1920</t>
    </r>
    <r>
      <rPr>
        <b/>
        <i/>
        <sz val="11"/>
        <rFont val="Calibri"/>
        <family val="2"/>
        <charset val="238"/>
        <scheme val="minor"/>
      </rPr>
      <t xml:space="preserve"> odc. Grójecka (ZL 4428) - Al. Jerozolimskie (ZL 9381) Dn 150 L ca 1115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</si>
  <si>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Włodarzewskiej</t>
    </r>
    <r>
      <rPr>
        <b/>
        <i/>
        <sz val="11"/>
        <rFont val="Calibri"/>
        <family val="2"/>
        <charset val="238"/>
        <scheme val="minor"/>
      </rPr>
      <t xml:space="preserve"> odc. Usypiskowa - Lutniowa Dn 200 L ca 280 m</t>
    </r>
  </si>
  <si>
    <r>
      <t xml:space="preserve">Przebudowa przewodu wodociągowego w </t>
    </r>
    <r>
      <rPr>
        <b/>
        <i/>
        <u/>
        <sz val="11"/>
        <color theme="1"/>
        <rFont val="Calibri"/>
        <family val="2"/>
        <charset val="238"/>
        <scheme val="minor"/>
      </rPr>
      <t>Al. Jerozolimskich</t>
    </r>
    <r>
      <rPr>
        <b/>
        <i/>
        <sz val="11"/>
        <color theme="1"/>
        <rFont val="Calibri"/>
        <family val="2"/>
        <charset val="238"/>
        <scheme val="minor"/>
      </rPr>
      <t xml:space="preserve"> odc. ZL 10257 - ZL 10258, Dn 150 L ca 315 m, odc. HP 52308 - ZL 10258 Dn 200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</si>
  <si>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Metrykantów</t>
    </r>
    <r>
      <rPr>
        <b/>
        <i/>
        <sz val="11"/>
        <rFont val="Calibri"/>
        <family val="2"/>
        <charset val="238"/>
        <scheme val="minor"/>
      </rPr>
      <t xml:space="preserve"> odc. Banacha - HP 2482, Dn 100 L ca 120 m, </t>
    </r>
    <r>
      <rPr>
        <b/>
        <i/>
        <u/>
        <sz val="11"/>
        <rFont val="Calibri"/>
        <family val="2"/>
        <charset val="238"/>
        <scheme val="minor"/>
      </rPr>
      <t>Banacha</t>
    </r>
    <r>
      <rPr>
        <b/>
        <i/>
        <sz val="11"/>
        <rFont val="Calibri"/>
        <family val="2"/>
        <charset val="238"/>
        <scheme val="minor"/>
      </rPr>
      <t xml:space="preserve"> odc. Grójecka ZL 21330 - ZL 20140, Dn 100/150 L ca 107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</si>
  <si>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Hoffmanowej</t>
    </r>
    <r>
      <rPr>
        <b/>
        <i/>
        <sz val="11"/>
        <rFont val="Calibri"/>
        <family val="2"/>
        <charset val="238"/>
        <scheme val="minor"/>
      </rPr>
      <t xml:space="preserve"> odc. Wawelska ZL 15430 - Mochnackiego ZL 15722, Dn 100 L ca 89 m, </t>
    </r>
    <r>
      <rPr>
        <b/>
        <i/>
        <u/>
        <sz val="11"/>
        <rFont val="Calibri"/>
        <family val="2"/>
        <charset val="238"/>
        <scheme val="minor"/>
      </rPr>
      <t>A. Pługa</t>
    </r>
    <r>
      <rPr>
        <b/>
        <i/>
        <sz val="11"/>
        <rFont val="Calibri"/>
        <family val="2"/>
        <charset val="238"/>
        <scheme val="minor"/>
      </rPr>
      <t xml:space="preserve"> odc. Wawelska - Mochnackiego, Dn 100 L ca 111 m, </t>
    </r>
    <r>
      <rPr>
        <b/>
        <i/>
        <u/>
        <sz val="11"/>
        <rFont val="Calibri"/>
        <family val="2"/>
        <charset val="238"/>
        <scheme val="minor"/>
      </rPr>
      <t>Korzeniowskiego</t>
    </r>
    <r>
      <rPr>
        <b/>
        <i/>
        <sz val="11"/>
        <rFont val="Calibri"/>
        <family val="2"/>
        <charset val="238"/>
        <scheme val="minor"/>
      </rPr>
      <t xml:space="preserve"> odc. Wawelska ZL 15427 - Mochnackiego ZL 15720, Dn 100 L ca 88 m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</si>
  <si>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Szczęśliwicka - Al. Jerozolimskie (HP 17611), Dn 200 L ca 125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</si>
  <si>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Filtrowej</t>
    </r>
    <r>
      <rPr>
        <b/>
        <i/>
        <sz val="11"/>
        <rFont val="Calibri"/>
        <family val="2"/>
        <charset val="238"/>
        <scheme val="minor"/>
      </rPr>
      <t xml:space="preserve"> odc. Grójecka - ZL 1799, Dn 100 L ca 340 m, w ul. </t>
    </r>
    <r>
      <rPr>
        <b/>
        <i/>
        <u/>
        <sz val="11"/>
        <rFont val="Calibri"/>
        <family val="2"/>
        <charset val="238"/>
        <scheme val="minor"/>
      </rPr>
      <t>Wawelskiej</t>
    </r>
    <r>
      <rPr>
        <b/>
        <i/>
        <sz val="11"/>
        <rFont val="Calibri"/>
        <family val="2"/>
        <charset val="238"/>
        <scheme val="minor"/>
      </rPr>
      <t xml:space="preserve"> odc. Krzyckiego - Al. Wielkopolski Dn 100 L ca 320 m,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odc. Niemcewicza - Wawelska, Dn 150 L ca 411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</si>
  <si>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Szczęśliwicka HP 33742 - al. Jerozolimskie HP 16572 Dn 200 L ca 201 m, odc. HP 16575 - HP 52309 Dn 200 L ca 146 m (A-C)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</si>
  <si>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Dalekiej</t>
    </r>
    <r>
      <rPr>
        <b/>
        <i/>
        <sz val="11"/>
        <rFont val="Calibri"/>
        <family val="2"/>
        <charset val="238"/>
        <scheme val="minor"/>
      </rPr>
      <t xml:space="preserve"> odc. Spisaka - HP 48588, Dn 200 L ca 46 m (A-C)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</si>
  <si>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Krzywickiego</t>
    </r>
    <r>
      <rPr>
        <b/>
        <i/>
        <sz val="11"/>
        <rFont val="Calibri"/>
        <family val="2"/>
        <charset val="238"/>
        <scheme val="minor"/>
      </rPr>
      <t xml:space="preserve"> odc. Filtrowa ZL 2990 - Wawelska ZL 2988 Dn 150 L ca 200 m (str. Zach.), oraz odc. Filtrowa HP 46772 - Wawelska ZL 2989 Dn 100 L ca 185 m (str. Wsch.)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</si>
  <si>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Towarowa (ZL 26165) - Chałubińskiego (ZL 15954) Dn 150 L ca 817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</si>
  <si>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Nowogrodzkiej</t>
    </r>
    <r>
      <rPr>
        <b/>
        <i/>
        <sz val="11"/>
        <rFont val="Calibri"/>
        <family val="2"/>
        <charset val="238"/>
        <scheme val="minor"/>
      </rPr>
      <t xml:space="preserve"> odc. Koszykowa ZL 28714 - Pl. Starynkiewicza ZL 21588 Dn 150/200 L ca 400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</si>
  <si>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Żwirki i Wigury</t>
    </r>
    <r>
      <rPr>
        <b/>
        <i/>
        <sz val="11"/>
        <rFont val="Calibri"/>
        <family val="2"/>
        <charset val="238"/>
        <scheme val="minor"/>
      </rPr>
      <t xml:space="preserve"> odc. Trojdena ZL 5711 - Nowickiego ZL 5710 Dn 150 L 211 m oraz w drodze dojazdowej do ul. </t>
    </r>
    <r>
      <rPr>
        <b/>
        <i/>
        <u/>
        <sz val="11"/>
        <rFont val="Calibri"/>
        <family val="2"/>
        <charset val="238"/>
        <scheme val="minor"/>
      </rPr>
      <t>Żwirki i Wigury</t>
    </r>
    <r>
      <rPr>
        <b/>
        <i/>
        <sz val="11"/>
        <rFont val="Calibri"/>
        <family val="2"/>
        <charset val="238"/>
        <scheme val="minor"/>
      </rPr>
      <t xml:space="preserve"> odc. ZL 5732 - HP 12040, Dn 100 L 78 m</t>
    </r>
  </si>
  <si>
    <r>
      <t xml:space="preserve">Przebudowa magistrali wodociągowej z Dn 300 na Dn 250 L ca 30 m odc. Tarczyńska ZL 16618/ZL 16619 - Raszyńska ZL 1076 oraz likwidacja magistrali wodociągowej w ul. </t>
    </r>
    <r>
      <rPr>
        <b/>
        <i/>
        <u/>
        <sz val="11"/>
        <rFont val="Calibri"/>
        <family val="2"/>
        <charset val="238"/>
        <scheme val="minor"/>
      </rPr>
      <t>Tarczyńskiej</t>
    </r>
    <r>
      <rPr>
        <b/>
        <i/>
        <sz val="11"/>
        <rFont val="Calibri"/>
        <family val="2"/>
        <charset val="238"/>
        <scheme val="minor"/>
      </rPr>
      <t xml:space="preserve"> odc. Koszykowa - Niemcewicza Dn 900 L ca 437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odc. ZL 28713 - ZL 16619 Dn 250 L ca 20 m oraz złączenie przewodu wodociągowego w ul. </t>
    </r>
    <r>
      <rPr>
        <b/>
        <i/>
        <u/>
        <sz val="11"/>
        <rFont val="Calibri"/>
        <family val="2"/>
        <charset val="238"/>
        <scheme val="minor"/>
      </rPr>
      <t>Raszyńskiej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Tarczyńskiej</t>
    </r>
    <r>
      <rPr>
        <b/>
        <i/>
        <sz val="11"/>
        <rFont val="Calibri"/>
        <family val="2"/>
        <charset val="238"/>
        <scheme val="minor"/>
      </rPr>
      <t xml:space="preserve"> L ca 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</si>
  <si>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Kurhan</t>
    </r>
    <r>
      <rPr>
        <b/>
        <i/>
        <sz val="11"/>
        <rFont val="Calibri"/>
        <family val="2"/>
        <charset val="238"/>
        <scheme val="minor"/>
      </rPr>
      <t xml:space="preserve"> odc. Opaczewska ZL 10188 - Huberta ZL 16639, Dn 200 L ca 135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</si>
  <si>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Opaczewskiej</t>
    </r>
    <r>
      <rPr>
        <b/>
        <i/>
        <sz val="11"/>
        <rFont val="Calibri"/>
        <family val="2"/>
        <charset val="238"/>
        <scheme val="minor"/>
      </rPr>
      <t xml:space="preserve"> (str. płd.) odc. Szczęśliwicka - Grójecka, Dn 150 L ca 712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</si>
  <si>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Grójeckiej</t>
    </r>
    <r>
      <rPr>
        <b/>
        <i/>
        <sz val="11"/>
        <rFont val="Calibri"/>
        <family val="2"/>
        <charset val="238"/>
        <scheme val="minor"/>
      </rPr>
      <t xml:space="preserve"> odc. Archiwalna (ZL 5920) - 17 m przed HP 35497, Dn 150 L ca 319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</si>
  <si>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Afrykańskiej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T. Bora-Komorowskiego</t>
    </r>
    <r>
      <rPr>
        <b/>
        <i/>
        <sz val="11"/>
        <rFont val="Calibri"/>
        <family val="2"/>
        <charset val="238"/>
        <scheme val="minor"/>
      </rPr>
      <t xml:space="preserve"> odc. HP 40877 - ZL 19797 Dn 150/200/250 L ca 394 m, w drodze dojazdowej do ul. </t>
    </r>
    <r>
      <rPr>
        <b/>
        <i/>
        <u/>
        <sz val="11"/>
        <rFont val="Calibri"/>
        <family val="2"/>
        <charset val="238"/>
        <scheme val="minor"/>
      </rPr>
      <t>T. Bora-Komorowskiego</t>
    </r>
    <r>
      <rPr>
        <b/>
        <i/>
        <sz val="11"/>
        <rFont val="Calibri"/>
        <family val="2"/>
        <charset val="238"/>
        <scheme val="minor"/>
      </rPr>
      <t xml:space="preserve"> odc. ZL 23177 - nasuwka przy ZL 24886 Dn 250 L ca 104 m, w drodze dojazdowej do ul. </t>
    </r>
    <r>
      <rPr>
        <b/>
        <i/>
        <u/>
        <sz val="11"/>
        <rFont val="Calibri"/>
        <family val="2"/>
        <charset val="238"/>
        <scheme val="minor"/>
      </rPr>
      <t>T. Bora-Komorowskiego</t>
    </r>
    <r>
      <rPr>
        <b/>
        <i/>
        <sz val="11"/>
        <rFont val="Calibri"/>
        <family val="2"/>
        <charset val="238"/>
        <scheme val="minor"/>
      </rPr>
      <t xml:space="preserve"> odc. ZL 14568 - ZL 8255 Dn 80/100 L ca 199 m, w drodze dojazdowej do ul. </t>
    </r>
    <r>
      <rPr>
        <b/>
        <i/>
        <u/>
        <sz val="11"/>
        <rFont val="Calibri"/>
        <family val="2"/>
        <charset val="238"/>
        <scheme val="minor"/>
      </rPr>
      <t>Afrykańskiej</t>
    </r>
    <r>
      <rPr>
        <b/>
        <i/>
        <sz val="11"/>
        <rFont val="Calibri"/>
        <family val="2"/>
        <charset val="238"/>
        <scheme val="minor"/>
      </rPr>
      <t xml:space="preserve"> odc. HP 26350 - ZL 24881 Dn 100 L ca 149 m, w ul. </t>
    </r>
    <r>
      <rPr>
        <b/>
        <i/>
        <u/>
        <sz val="11"/>
        <rFont val="Calibri"/>
        <family val="2"/>
        <charset val="238"/>
        <scheme val="minor"/>
      </rPr>
      <t>Nubijskiej</t>
    </r>
    <r>
      <rPr>
        <b/>
        <i/>
        <sz val="11"/>
        <rFont val="Calibri"/>
        <family val="2"/>
        <charset val="238"/>
        <scheme val="minor"/>
      </rPr>
      <t xml:space="preserve"> odc. HP 17739 - ZL 8276 Dn 80 L ca 130 m, w drodze dojazdowej do ul. </t>
    </r>
    <r>
      <rPr>
        <b/>
        <i/>
        <u/>
        <sz val="11"/>
        <rFont val="Calibri"/>
        <family val="2"/>
        <charset val="238"/>
        <scheme val="minor"/>
      </rPr>
      <t>Arabskiej</t>
    </r>
    <r>
      <rPr>
        <b/>
        <i/>
        <sz val="11"/>
        <rFont val="Calibri"/>
        <family val="2"/>
        <charset val="238"/>
        <scheme val="minor"/>
      </rPr>
      <t xml:space="preserve"> odc. HP 17734 - ZL 8271, odc. HP 17733 - ZL 8270 Dn 100 L ca 88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HP 22459 - ZL 12037, odc. HP 22389 - ZL 11995 Dn 100 L ca 227 m</t>
    </r>
  </si>
  <si>
    <r>
      <t xml:space="preserve">Wymiana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ZL 16400 - ZL 17977 Dn 100 L ca 274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ZL 16404 - ZL 16405 Dn 100 L ca 98 m, w drodze dojazdowej do ul.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HP 34503 - ZL 19820, odc. HP 34502 - ZL 19818 Dn 80/100 L ca 86 m, w drodze dojazdowej do ul.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HP 34932 - ZL 19817, odc. HP 34930 - ZL 19816 Dn 100 L ca 138 m, w drodze dojazdowej do ul.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nasuwka przy Libijskiej 10B - ZL 19815, odc. HP 34468 - ZL 13146 Dn 100/200 L ca 100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HP 23970 - ZL 15486 Dn 100 L ca 75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ZL 19818 - ZL19821, odc. ZL 19814 - ZL 19813 Dn 100 L ca 180 m, w drodze dojazdowej do ul.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HP 43901 - ZL 13016, odc. HP 23774 - ZL 13015, odc. HP 23773 - ZL 13014 Dn 80/100 L ca 116 m, w drodze dojazdowej do ul.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przyłącze Marokańska 5B - przewód Dn 100 w ul. Algierskiej, odc. HP 43900 - ZL 13019 Dn 100 L ca 176 m, w drodze dojazdowej do ul.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HP 23777 - ZL 13018, odc. HP23776 - ZL 12495 Dn 100 L ca 162 m, w drodze dojazdowej do ul.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HP 23000 - ZL 12466, odc. HP 22453 - ZL 11892 Dn 100 L ca 150 m 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</si>
  <si>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Stanów Zjednoczonych</t>
    </r>
    <r>
      <rPr>
        <b/>
        <i/>
        <sz val="11"/>
        <rFont val="Calibri"/>
        <family val="2"/>
        <charset val="238"/>
        <scheme val="minor"/>
      </rPr>
      <t xml:space="preserve"> odc. ZL 10907 - ZL 9074 Dn 200 L ca 122 m, w ul. </t>
    </r>
    <r>
      <rPr>
        <b/>
        <i/>
        <u/>
        <sz val="11"/>
        <rFont val="Calibri"/>
        <family val="2"/>
        <charset val="238"/>
        <scheme val="minor"/>
      </rPr>
      <t>Fundamentowej</t>
    </r>
    <r>
      <rPr>
        <b/>
        <i/>
        <sz val="11"/>
        <rFont val="Calibri"/>
        <family val="2"/>
        <charset val="238"/>
        <scheme val="minor"/>
      </rPr>
      <t xml:space="preserve"> odc. HP 14584 - ZL 6441  Dn 150 L ca 294 m, w ul. </t>
    </r>
    <r>
      <rPr>
        <b/>
        <i/>
        <u/>
        <sz val="11"/>
        <rFont val="Calibri"/>
        <family val="2"/>
        <charset val="238"/>
        <scheme val="minor"/>
      </rPr>
      <t>Kinowej</t>
    </r>
    <r>
      <rPr>
        <b/>
        <i/>
        <sz val="11"/>
        <rFont val="Calibri"/>
        <family val="2"/>
        <charset val="238"/>
        <scheme val="minor"/>
      </rPr>
      <t xml:space="preserve"> odc. ZL 8704 - ZL 6679 Dn 150 L ca 170 m, w ul. </t>
    </r>
    <r>
      <rPr>
        <b/>
        <i/>
        <u/>
        <sz val="11"/>
        <rFont val="Calibri"/>
        <family val="2"/>
        <charset val="238"/>
        <scheme val="minor"/>
      </rPr>
      <t>Lotniczej</t>
    </r>
    <r>
      <rPr>
        <b/>
        <i/>
        <sz val="11"/>
        <rFont val="Calibri"/>
        <family val="2"/>
        <charset val="238"/>
        <scheme val="minor"/>
      </rPr>
      <t xml:space="preserve"> odc. HP 16769 - nasuwka przy dz. ew. 13/3 Dn 100 L ca 114 m, w ul. </t>
    </r>
    <r>
      <rPr>
        <b/>
        <i/>
        <u/>
        <sz val="11"/>
        <rFont val="Calibri"/>
        <family val="2"/>
        <charset val="238"/>
        <scheme val="minor"/>
      </rPr>
      <t>Morgowej</t>
    </r>
    <r>
      <rPr>
        <b/>
        <i/>
        <sz val="11"/>
        <rFont val="Calibri"/>
        <family val="2"/>
        <charset val="238"/>
        <scheme val="minor"/>
      </rPr>
      <t xml:space="preserve"> odc. HP 46052 - nasuwka w okolicy przyłącza 131223 Dn 150 L ca 120 m,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ZL 19430 - ZL 4081 Dn 150 L ca 119 m, w ul. </t>
    </r>
    <r>
      <rPr>
        <b/>
        <i/>
        <u/>
        <sz val="11"/>
        <rFont val="Calibri"/>
        <family val="2"/>
        <charset val="238"/>
        <scheme val="minor"/>
      </rPr>
      <t>Rzymskiej</t>
    </r>
    <r>
      <rPr>
        <b/>
        <i/>
        <sz val="11"/>
        <rFont val="Calibri"/>
        <family val="2"/>
        <charset val="238"/>
        <scheme val="minor"/>
      </rPr>
      <t xml:space="preserve"> odc. HP 13251 - ZL 6383 Dn 100 L ca 250 m, w ul. </t>
    </r>
    <r>
      <rPr>
        <b/>
        <i/>
        <u/>
        <sz val="11"/>
        <rFont val="Calibri"/>
        <family val="2"/>
        <charset val="238"/>
        <scheme val="minor"/>
      </rPr>
      <t>Trembowelskiej</t>
    </r>
    <r>
      <rPr>
        <b/>
        <i/>
        <sz val="11"/>
        <rFont val="Calibri"/>
        <family val="2"/>
        <charset val="238"/>
        <scheme val="minor"/>
      </rPr>
      <t xml:space="preserve"> odc. HP 11636 - HP 23254, odc. ZL 17922 - ZL 5525 Dn 100/150 L ca 354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</si>
  <si>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Zakopiańskiej</t>
    </r>
    <r>
      <rPr>
        <b/>
        <i/>
        <sz val="11"/>
        <rFont val="Calibri"/>
        <family val="2"/>
        <charset val="238"/>
        <scheme val="minor"/>
      </rPr>
      <t xml:space="preserve"> odc. Wał Miedzeszyński - Wąchocka Dn 100 L ca 216,9 m</t>
    </r>
  </si>
  <si>
    <r>
      <t xml:space="preserve">Wymiana przewodu wodociągowego w ul.  </t>
    </r>
    <r>
      <rPr>
        <b/>
        <i/>
        <u/>
        <sz val="11"/>
        <rFont val="Calibri"/>
        <family val="2"/>
        <charset val="238"/>
        <scheme val="minor"/>
      </rPr>
      <t>Marokańskiej</t>
    </r>
    <r>
      <rPr>
        <b/>
        <i/>
        <sz val="11"/>
        <rFont val="Calibri"/>
        <family val="2"/>
        <charset val="238"/>
        <scheme val="minor"/>
      </rPr>
      <t xml:space="preserve"> odc. HP 17504 - ZL 15489, odc. ZL 16403 - ZL 16407 Dn 150 L ca 752 m,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ZL 15475 - ZL 12203 Dn 100/200 L ca 282 m, </t>
    </r>
    <r>
      <rPr>
        <b/>
        <i/>
        <u/>
        <sz val="11"/>
        <rFont val="Calibri"/>
        <family val="2"/>
        <charset val="238"/>
        <scheme val="minor"/>
      </rPr>
      <t>Algierskiej</t>
    </r>
    <r>
      <rPr>
        <b/>
        <i/>
        <sz val="11"/>
        <rFont val="Calibri"/>
        <family val="2"/>
        <charset val="238"/>
        <scheme val="minor"/>
      </rPr>
      <t xml:space="preserve"> odc. ZL 15490 - ZL 11996 Dn 100 L ca 504 m</t>
    </r>
  </si>
  <si>
    <r>
      <t xml:space="preserve">Renowacja magistrali wodociągowej metodą bezwykopową w </t>
    </r>
    <r>
      <rPr>
        <b/>
        <i/>
        <u/>
        <sz val="11"/>
        <rFont val="Calibri"/>
        <family val="2"/>
        <charset val="238"/>
        <scheme val="minor"/>
      </rPr>
      <t>Al. Stanów Zjednoczonych</t>
    </r>
    <r>
      <rPr>
        <b/>
        <i/>
        <sz val="11"/>
        <rFont val="Calibri"/>
        <family val="2"/>
        <charset val="238"/>
        <scheme val="minor"/>
      </rPr>
      <t xml:space="preserve"> odc. Międzynarodowa (ZL 21466) - Ostrzycka (ZL 21270) Dn 1000 L 790 m oraz odc. Międzyborska (ZL 21469) - Stocka Dn 300 L 434 m, </t>
    </r>
    <r>
      <rPr>
        <b/>
        <i/>
        <u/>
        <sz val="11"/>
        <rFont val="Calibri"/>
        <family val="2"/>
        <charset val="238"/>
        <scheme val="minor"/>
      </rPr>
      <t>Stockiej</t>
    </r>
    <r>
      <rPr>
        <b/>
        <i/>
        <sz val="11"/>
        <rFont val="Calibri"/>
        <family val="2"/>
        <charset val="238"/>
        <scheme val="minor"/>
      </rPr>
      <t xml:space="preserve"> odc. Al. Stanów Zjednoczonych - Krypska (ZL 12734) Dn 300 L 108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</si>
  <si>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Nasielska ZL 4081 - Chłopickiego ZL 3452 Dn 100 L ca 425 m, </t>
    </r>
    <r>
      <rPr>
        <b/>
        <i/>
        <u/>
        <sz val="11"/>
        <rFont val="Calibri"/>
        <family val="2"/>
        <charset val="238"/>
        <scheme val="minor"/>
      </rPr>
      <t>Filomatów</t>
    </r>
    <r>
      <rPr>
        <b/>
        <i/>
        <sz val="11"/>
        <rFont val="Calibri"/>
        <family val="2"/>
        <charset val="238"/>
        <scheme val="minor"/>
      </rPr>
      <t xml:space="preserve"> odc. Ostrobramska ZL 28919 - Igańska Dn 100  L ca 354 m, odc.  ZL 11676 - Łukowska ZL 12494 Dn 100  L ca 227 m, </t>
    </r>
    <r>
      <rPr>
        <b/>
        <i/>
        <u/>
        <sz val="11"/>
        <rFont val="Calibri"/>
        <family val="2"/>
        <charset val="238"/>
        <scheme val="minor"/>
      </rPr>
      <t>Białowieska</t>
    </r>
    <r>
      <rPr>
        <b/>
        <i/>
        <sz val="11"/>
        <rFont val="Calibri"/>
        <family val="2"/>
        <charset val="238"/>
        <scheme val="minor"/>
      </rPr>
      <t xml:space="preserve"> odc. od HP 21923 do HP 22008 Dn 100  L ca 107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</si>
  <si>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Szaserów</t>
    </r>
    <r>
      <rPr>
        <b/>
        <i/>
        <sz val="11"/>
        <rFont val="Calibri"/>
        <family val="2"/>
        <charset val="238"/>
        <scheme val="minor"/>
      </rPr>
      <t xml:space="preserve"> odc. Hetmańska (ZL 24279) - Podolskiej (ZL 18945) Dn 100/150 L ca 323 m, </t>
    </r>
    <r>
      <rPr>
        <b/>
        <i/>
        <u/>
        <sz val="11"/>
        <rFont val="Calibri"/>
        <family val="2"/>
        <charset val="238"/>
        <scheme val="minor"/>
      </rPr>
      <t>Podhajeckiej</t>
    </r>
    <r>
      <rPr>
        <b/>
        <i/>
        <sz val="11"/>
        <rFont val="Calibri"/>
        <family val="2"/>
        <charset val="238"/>
        <scheme val="minor"/>
      </rPr>
      <t xml:space="preserve"> odc. Szaserów ZL 5888 - posesja 7 Dn 100 L ca 112 m, </t>
    </r>
    <r>
      <rPr>
        <b/>
        <i/>
        <u/>
        <sz val="11"/>
        <rFont val="Calibri"/>
        <family val="2"/>
        <charset val="238"/>
        <scheme val="minor"/>
      </rPr>
      <t>Łukiskiej</t>
    </r>
    <r>
      <rPr>
        <b/>
        <i/>
        <sz val="11"/>
        <rFont val="Calibri"/>
        <family val="2"/>
        <charset val="238"/>
        <scheme val="minor"/>
      </rPr>
      <t xml:space="preserve"> odc. Bełżecka - Znicza ZL 12447 Dn 100 L ca 117 m, </t>
    </r>
    <r>
      <rPr>
        <b/>
        <i/>
        <u/>
        <sz val="11"/>
        <rFont val="Calibri"/>
        <family val="2"/>
        <charset val="238"/>
        <scheme val="minor"/>
      </rPr>
      <t>Olszynki Grochowskiej</t>
    </r>
    <r>
      <rPr>
        <b/>
        <i/>
        <sz val="11"/>
        <rFont val="Calibri"/>
        <family val="2"/>
        <charset val="238"/>
        <scheme val="minor"/>
      </rPr>
      <t xml:space="preserve"> odc. Grochowska ZL 8167 - Olszynki Grochowskiej 61 HP 11966, Dn 100 L ca 630 m, </t>
    </r>
    <r>
      <rPr>
        <b/>
        <i/>
        <u/>
        <sz val="11"/>
        <rFont val="Calibri"/>
        <family val="2"/>
        <charset val="238"/>
        <scheme val="minor"/>
      </rPr>
      <t>Przemyka</t>
    </r>
    <r>
      <rPr>
        <b/>
        <i/>
        <sz val="11"/>
        <rFont val="Calibri"/>
        <family val="2"/>
        <charset val="238"/>
        <scheme val="minor"/>
      </rPr>
      <t xml:space="preserve"> odc. Rogalskiego ZL 11325 - HP 21417, Dn 200/250 L ca 218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</si>
  <si>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Genewskiej</t>
    </r>
    <r>
      <rPr>
        <b/>
        <i/>
        <sz val="11"/>
        <rFont val="Calibri"/>
        <family val="2"/>
        <charset val="238"/>
        <scheme val="minor"/>
      </rPr>
      <t xml:space="preserve"> odc. HP 27036 - HP 27039, Dn 100 L ca 92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</si>
  <si>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Makowska - Chłopickiego 53A, Dn 150 L ca 330 m</t>
    </r>
    <r>
      <rPr>
        <b/>
        <i/>
        <sz val="8"/>
        <color rgb="FFFF0000"/>
        <rFont val="Arial CE"/>
        <charset val="238"/>
      </rPr>
      <t/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</si>
  <si>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Umińskiego</t>
    </r>
    <r>
      <rPr>
        <b/>
        <i/>
        <sz val="11"/>
        <rFont val="Calibri"/>
        <family val="2"/>
        <charset val="238"/>
        <scheme val="minor"/>
      </rPr>
      <t xml:space="preserve">  (rej. ul. Gen. Fieldorfa) odc. ZL 14192 - ZL 9966, Dn 250 L ca 53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</si>
  <si>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Zakopiańskiej</t>
    </r>
    <r>
      <rPr>
        <b/>
        <i/>
        <sz val="11"/>
        <rFont val="Calibri"/>
        <family val="2"/>
        <charset val="238"/>
        <scheme val="minor"/>
      </rPr>
      <t xml:space="preserve"> odc. Wąchocka - Zwycięzców Dn 100/150 L ca 225 m, ul. </t>
    </r>
    <r>
      <rPr>
        <b/>
        <i/>
        <u/>
        <sz val="11"/>
        <rFont val="Calibri"/>
        <family val="2"/>
        <charset val="238"/>
        <scheme val="minor"/>
      </rPr>
      <t>Szczuczyńskiej</t>
    </r>
    <r>
      <rPr>
        <b/>
        <i/>
        <sz val="11"/>
        <rFont val="Calibri"/>
        <family val="2"/>
        <charset val="238"/>
        <scheme val="minor"/>
      </rPr>
      <t xml:space="preserve"> odc.  Zakopiańska - Paryska Dn 100 L ca 130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</si>
  <si>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Paryskiej</t>
    </r>
    <r>
      <rPr>
        <b/>
        <i/>
        <sz val="11"/>
        <rFont val="Calibri"/>
        <family val="2"/>
        <charset val="238"/>
        <scheme val="minor"/>
      </rPr>
      <t xml:space="preserve"> odc. Meksykańska - Wersalska HP 47793 Dn 150 L ca 460 m, </t>
    </r>
    <r>
      <rPr>
        <b/>
        <i/>
        <u/>
        <sz val="11"/>
        <rFont val="Calibri"/>
        <family val="2"/>
        <charset val="238"/>
        <scheme val="minor"/>
      </rPr>
      <t>Wersalskiej</t>
    </r>
    <r>
      <rPr>
        <b/>
        <i/>
        <sz val="11"/>
        <rFont val="Calibri"/>
        <family val="2"/>
        <charset val="238"/>
        <scheme val="minor"/>
      </rPr>
      <t xml:space="preserve"> odc. Paryska - Wersalska ZL 36215, Dn 100 L ca 320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</si>
  <si>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Kwiatkowskiego</t>
    </r>
    <r>
      <rPr>
        <b/>
        <i/>
        <sz val="11"/>
        <rFont val="Calibri"/>
        <family val="2"/>
        <charset val="238"/>
        <scheme val="minor"/>
      </rPr>
      <t xml:space="preserve"> odc. ZL 11680 - ZL 11681, Dn 150 L ca 307 m (systemem gospodarczym ZSW)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</si>
  <si>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Chłopickiego</t>
    </r>
    <r>
      <rPr>
        <b/>
        <i/>
        <sz val="11"/>
        <rFont val="Calibri"/>
        <family val="2"/>
        <charset val="238"/>
        <scheme val="minor"/>
      </rPr>
      <t xml:space="preserve"> odc. Chłopickiego 67 - Dudziarska,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Chłopickiego - Dudziarska 9 Dn 100/150 L ca 1320 m oraz w ul. </t>
    </r>
    <r>
      <rPr>
        <b/>
        <i/>
        <u/>
        <sz val="11"/>
        <rFont val="Calibri"/>
        <family val="2"/>
        <charset val="238"/>
        <scheme val="minor"/>
      </rPr>
      <t>Dudziarskiej</t>
    </r>
    <r>
      <rPr>
        <b/>
        <i/>
        <sz val="11"/>
        <rFont val="Calibri"/>
        <family val="2"/>
        <charset val="238"/>
        <scheme val="minor"/>
      </rPr>
      <t xml:space="preserve"> odc. Dudziarska 40 - Dudziarska 7A, Dn 100 L ca 170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</si>
  <si>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Zamienieckiej</t>
    </r>
    <r>
      <rPr>
        <b/>
        <i/>
        <sz val="11"/>
        <rFont val="Calibri"/>
        <family val="2"/>
        <charset val="238"/>
        <scheme val="minor"/>
      </rPr>
      <t xml:space="preserve"> odc. Grochowska ZL 514 - Ostrobramska ZL 24162, Dn 400 L ca 846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</si>
  <si>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Kawęczyńska ZL 16294 - Otwocka ZL 16280, Dn 400 L ca 792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</si>
  <si>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Pabianickiej</t>
    </r>
    <r>
      <rPr>
        <b/>
        <i/>
        <sz val="11"/>
        <rFont val="Calibri"/>
        <family val="2"/>
        <charset val="238"/>
        <scheme val="minor"/>
      </rPr>
      <t xml:space="preserve"> odc. Makowska - Pabianicka 1, Dn 100 L ca 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</si>
  <si>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Libijskiej</t>
    </r>
    <r>
      <rPr>
        <b/>
        <i/>
        <sz val="11"/>
        <rFont val="Calibri"/>
        <family val="2"/>
        <charset val="238"/>
        <scheme val="minor"/>
      </rPr>
      <t xml:space="preserve"> odc. Algierska - Libijska 1 Dn 100/150/200 L ca 315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</si>
  <si>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Nizinnej</t>
    </r>
    <r>
      <rPr>
        <b/>
        <i/>
        <sz val="11"/>
        <rFont val="Calibri"/>
        <family val="2"/>
        <charset val="238"/>
        <scheme val="minor"/>
      </rPr>
      <t xml:space="preserve"> odc. HP 6783 - HP 6779, Dn 100 L ca 359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</si>
  <si>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Kamionkowskiej</t>
    </r>
    <r>
      <rPr>
        <b/>
        <i/>
        <sz val="11"/>
        <rFont val="Calibri"/>
        <family val="2"/>
        <charset val="238"/>
        <scheme val="minor"/>
      </rPr>
      <t xml:space="preserve"> odc. Terespolska ZL 1511 - Gocławska, odc. ZL 34029 - HP 50466, Dn 150 L ca 532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</si>
  <si>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Berezyńskiej</t>
    </r>
    <r>
      <rPr>
        <b/>
        <i/>
        <sz val="11"/>
        <rFont val="Calibri"/>
        <family val="2"/>
        <charset val="238"/>
        <scheme val="minor"/>
      </rPr>
      <t xml:space="preserve"> odc. Estońska - HP 47791, Dn 100 L ca 279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</si>
  <si>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Kinowej</t>
    </r>
    <r>
      <rPr>
        <b/>
        <i/>
        <sz val="11"/>
        <rFont val="Calibri"/>
        <family val="2"/>
        <charset val="238"/>
        <scheme val="minor"/>
      </rPr>
      <t xml:space="preserve"> odc. Al. Waszyngtona HP 3590 -  Walewska HP 5365, Dn 150 L ca 290 m; odc. Suchodolska - Walewska, Dn 100 L ca 220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</si>
  <si>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Zaliwskiego</t>
    </r>
    <r>
      <rPr>
        <b/>
        <i/>
        <sz val="11"/>
        <rFont val="Calibri"/>
        <family val="2"/>
        <charset val="238"/>
        <scheme val="minor"/>
      </rPr>
      <t xml:space="preserve"> odc. Chłopickiego - Domeyki, Dn 200/250 L ca 310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</si>
  <si>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Dąbrowieckiej</t>
    </r>
    <r>
      <rPr>
        <b/>
        <i/>
        <sz val="11"/>
        <rFont val="Calibri"/>
        <family val="2"/>
        <charset val="238"/>
        <scheme val="minor"/>
      </rPr>
      <t xml:space="preserve"> odc. Walecznych - HP 5035, Dn 100 L ca 406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</si>
  <si>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Kruszewskiego</t>
    </r>
    <r>
      <rPr>
        <b/>
        <i/>
        <sz val="11"/>
        <rFont val="Calibri"/>
        <family val="2"/>
        <charset val="238"/>
        <scheme val="minor"/>
      </rPr>
      <t xml:space="preserve"> odc. Korytnicka - HP 6694, Dn 100 L ca 79 m, w ul. </t>
    </r>
    <r>
      <rPr>
        <b/>
        <i/>
        <u/>
        <sz val="11"/>
        <rFont val="Calibri"/>
        <family val="2"/>
        <charset val="238"/>
        <scheme val="minor"/>
      </rPr>
      <t>Korytnickiej</t>
    </r>
    <r>
      <rPr>
        <b/>
        <i/>
        <sz val="11"/>
        <rFont val="Calibri"/>
        <family val="2"/>
        <charset val="238"/>
        <scheme val="minor"/>
      </rPr>
      <t xml:space="preserve"> odc. Igańska - HP 5419, Dn 100 L ca 205 m oraz budowa przewodu wodociągowego w ul. </t>
    </r>
    <r>
      <rPr>
        <b/>
        <i/>
        <u/>
        <sz val="11"/>
        <rFont val="Calibri"/>
        <family val="2"/>
        <charset val="238"/>
        <scheme val="minor"/>
      </rPr>
      <t>Kruszewskiego</t>
    </r>
    <r>
      <rPr>
        <b/>
        <i/>
        <sz val="11"/>
        <rFont val="Calibri"/>
        <family val="2"/>
        <charset val="238"/>
        <scheme val="minor"/>
      </rPr>
      <t xml:space="preserve"> odc. HP 6694 - Majdańska, Dn 100 L ca 20 m oraz odc. HP 10002 - Krypska, Dn 100 L ca 45 m</t>
    </r>
  </si>
  <si>
    <r>
      <t xml:space="preserve">Przebudowa przewodu wodociągowego w drodze dojazdowej pomiędzy ul. </t>
    </r>
    <r>
      <rPr>
        <b/>
        <i/>
        <u/>
        <sz val="11"/>
        <rFont val="Calibri"/>
        <family val="2"/>
        <charset val="238"/>
        <scheme val="minor"/>
      </rPr>
      <t>Siennicką</t>
    </r>
    <r>
      <rPr>
        <b/>
        <i/>
        <sz val="11"/>
        <rFont val="Calibri"/>
        <family val="2"/>
        <charset val="238"/>
        <scheme val="minor"/>
      </rPr>
      <t xml:space="preserve"> ZL 37240, a </t>
    </r>
    <r>
      <rPr>
        <b/>
        <i/>
        <u/>
        <sz val="11"/>
        <rFont val="Calibri"/>
        <family val="2"/>
        <charset val="238"/>
        <scheme val="minor"/>
      </rPr>
      <t>Podskarbińską,</t>
    </r>
    <r>
      <rPr>
        <b/>
        <i/>
        <sz val="11"/>
        <rFont val="Calibri"/>
        <family val="2"/>
        <charset val="238"/>
        <scheme val="minor"/>
      </rPr>
      <t xml:space="preserve"> Dn 100 L ca 251 m oraz w ul. </t>
    </r>
    <r>
      <rPr>
        <b/>
        <i/>
        <u/>
        <sz val="11"/>
        <rFont val="Calibri"/>
        <family val="2"/>
        <charset val="238"/>
        <scheme val="minor"/>
      </rPr>
      <t>Dwernickiego 27, 29, 29A, Siennickiej 36, 36A, Paca 50</t>
    </r>
    <r>
      <rPr>
        <b/>
        <i/>
        <sz val="11"/>
        <rFont val="Calibri"/>
        <family val="2"/>
        <charset val="238"/>
        <scheme val="minor"/>
      </rPr>
      <t xml:space="preserve">, odc. ZL 4775 - ZL 4776, Dn 100 L ca 135 m, w ul. </t>
    </r>
    <r>
      <rPr>
        <b/>
        <i/>
        <u/>
        <sz val="11"/>
        <rFont val="Calibri"/>
        <family val="2"/>
        <charset val="238"/>
        <scheme val="minor"/>
      </rPr>
      <t>Rębkowskiej 1, 3, Kobielskiej 83, 85, Siennickiej 22, 24</t>
    </r>
    <r>
      <rPr>
        <b/>
        <i/>
        <sz val="11"/>
        <rFont val="Calibri"/>
        <family val="2"/>
        <charset val="238"/>
        <scheme val="minor"/>
      </rPr>
      <t xml:space="preserve"> odc. ZL 4467 - ZL 34761, Dn 100 L ca 184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</si>
  <si>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Drwęckiej</t>
    </r>
    <r>
      <rPr>
        <b/>
        <i/>
        <sz val="11"/>
        <rFont val="Calibri"/>
        <family val="2"/>
        <charset val="238"/>
        <scheme val="minor"/>
      </rPr>
      <t xml:space="preserve"> odc. HP 18615 - 18614 z Dn 100 na Dn 150 L ca 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Siennickiej</t>
    </r>
    <r>
      <rPr>
        <b/>
        <i/>
        <sz val="11"/>
        <rFont val="Calibri"/>
        <family val="2"/>
        <charset val="238"/>
        <scheme val="minor"/>
      </rPr>
      <t xml:space="preserve"> odc. HP 18615 - Siennicka 29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</si>
  <si>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Omulewskiej</t>
    </r>
    <r>
      <rPr>
        <b/>
        <i/>
        <sz val="11"/>
        <rFont val="Calibri"/>
        <family val="2"/>
        <charset val="238"/>
        <scheme val="minor"/>
      </rPr>
      <t xml:space="preserve"> odc. Grochowska - Łukowska Dn 200 L ca 430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</si>
  <si>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Wandy 6, 8, 8A, 10A</t>
    </r>
    <r>
      <rPr>
        <b/>
        <i/>
        <sz val="11"/>
        <rFont val="Calibri"/>
        <family val="2"/>
        <charset val="238"/>
        <scheme val="minor"/>
      </rPr>
      <t xml:space="preserve"> odc. ZL 16814 - ZL 5925, Dn 150 L ca 197 m, w ul. </t>
    </r>
    <r>
      <rPr>
        <b/>
        <i/>
        <u/>
        <sz val="11"/>
        <rFont val="Calibri"/>
        <family val="2"/>
        <charset val="238"/>
        <scheme val="minor"/>
      </rPr>
      <t>Kubańskiej 8, Saskiej 57, Al. Stanów Zjednoczonych 25</t>
    </r>
    <r>
      <rPr>
        <b/>
        <i/>
        <sz val="11"/>
        <rFont val="Calibri"/>
        <family val="2"/>
        <charset val="238"/>
        <scheme val="minor"/>
      </rPr>
      <t xml:space="preserve"> wraz z drogą wewnętrzną odc. ZL 5924 - ZL 5923, Dn 150 L ca 125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</si>
  <si>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Witoszyńskiego</t>
    </r>
    <r>
      <rPr>
        <b/>
        <i/>
        <sz val="11"/>
        <rFont val="Calibri"/>
        <family val="2"/>
        <charset val="238"/>
        <scheme val="minor"/>
      </rPr>
      <t xml:space="preserve"> odc. ZL 11240 - HP 21285, Dn 150 L ca 194 m (odc. 21 Pułku Piechoty Dzieci Warszawy - Witoszyńskiego 7)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</si>
  <si>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Okulickiego</t>
    </r>
    <r>
      <rPr>
        <b/>
        <i/>
        <sz val="11"/>
        <rFont val="Calibri"/>
        <family val="2"/>
        <charset val="238"/>
        <scheme val="minor"/>
      </rPr>
      <t xml:space="preserve"> odc. HP 24974 - ZL 13944, Dn 150 L ca 325 m, w ul. </t>
    </r>
    <r>
      <rPr>
        <b/>
        <i/>
        <u/>
        <sz val="11"/>
        <rFont val="Calibri"/>
        <family val="2"/>
        <charset val="238"/>
        <scheme val="minor"/>
      </rPr>
      <t>Mikołajczyka</t>
    </r>
    <r>
      <rPr>
        <b/>
        <i/>
        <sz val="11"/>
        <rFont val="Calibri"/>
        <family val="2"/>
        <charset val="238"/>
        <scheme val="minor"/>
      </rPr>
      <t xml:space="preserve"> odc. HP 13727 - ZL 24974, Dn 200 L ca 166 m, w ul. </t>
    </r>
    <r>
      <rPr>
        <b/>
        <i/>
        <u/>
        <sz val="11"/>
        <rFont val="Calibri"/>
        <family val="2"/>
        <charset val="238"/>
        <scheme val="minor"/>
      </rPr>
      <t>Rechniewskiego</t>
    </r>
    <r>
      <rPr>
        <b/>
        <i/>
        <sz val="11"/>
        <rFont val="Calibri"/>
        <family val="2"/>
        <charset val="238"/>
        <scheme val="minor"/>
      </rPr>
      <t xml:space="preserve"> odc. HP 13454 - ZL 13727 Dn 250 L ca 189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</si>
  <si>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Lotaryńskiej</t>
    </r>
    <r>
      <rPr>
        <b/>
        <i/>
        <sz val="11"/>
        <rFont val="Calibri"/>
        <family val="2"/>
        <charset val="238"/>
        <scheme val="minor"/>
      </rPr>
      <t xml:space="preserve"> odc. Saska - ZL 5562, Dn 150 L ca 110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</si>
  <si>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Osowskiej</t>
    </r>
    <r>
      <rPr>
        <b/>
        <i/>
        <sz val="11"/>
        <rFont val="Calibri"/>
        <family val="2"/>
        <charset val="238"/>
        <scheme val="minor"/>
      </rPr>
      <t xml:space="preserve"> odc. Stoczkowska HP 5033 - Hetmańska, odc. Trembowelska - ZL 25012, Dn 100 L ca 415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</si>
  <si>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Szanajcy</t>
    </r>
    <r>
      <rPr>
        <b/>
        <i/>
        <sz val="11"/>
        <rFont val="Calibri"/>
        <family val="2"/>
        <charset val="238"/>
        <scheme val="minor"/>
      </rPr>
      <t xml:space="preserve"> odc. Skoczylasa HP 33026 - Sawikowa HP 6552, Dn 100/150 L ca 289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</si>
  <si>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Waszyngtona</t>
    </r>
    <r>
      <rPr>
        <b/>
        <i/>
        <sz val="11"/>
        <rFont val="Calibri"/>
        <family val="2"/>
        <charset val="238"/>
        <scheme val="minor"/>
      </rPr>
      <t xml:space="preserve"> odc. ZL 7852 - ZL 7851, Dn 250 L ca 31 m, odc. HP 38364 - HP 5226, Dn 150 L ca 55,3 m, w ul. </t>
    </r>
    <r>
      <rPr>
        <b/>
        <i/>
        <u/>
        <sz val="11"/>
        <rFont val="Calibri"/>
        <family val="2"/>
        <charset val="238"/>
        <scheme val="minor"/>
      </rPr>
      <t>Meissnera</t>
    </r>
    <r>
      <rPr>
        <b/>
        <i/>
        <sz val="11"/>
        <rFont val="Calibri"/>
        <family val="2"/>
        <charset val="238"/>
        <scheme val="minor"/>
      </rPr>
      <t xml:space="preserve"> odc. gen. Abrahama ZL 11090 - Meissnera ZL 11092, Dn 250 L ca 54,6 m, w ul. </t>
    </r>
    <r>
      <rPr>
        <b/>
        <i/>
        <u/>
        <sz val="11"/>
        <rFont val="Calibri"/>
        <family val="2"/>
        <charset val="238"/>
        <scheme val="minor"/>
      </rPr>
      <t>Dedala</t>
    </r>
    <r>
      <rPr>
        <b/>
        <i/>
        <sz val="11"/>
        <rFont val="Calibri"/>
        <family val="2"/>
        <charset val="238"/>
        <scheme val="minor"/>
      </rPr>
      <t xml:space="preserve"> odc. ZL 11817 - ZL 11818, Dn 250 L ca 42,3 m, w ul. </t>
    </r>
    <r>
      <rPr>
        <b/>
        <i/>
        <u/>
        <sz val="11"/>
        <rFont val="Calibri"/>
        <family val="2"/>
        <charset val="238"/>
        <scheme val="minor"/>
      </rPr>
      <t>Nagórskiego</t>
    </r>
    <r>
      <rPr>
        <b/>
        <i/>
        <sz val="11"/>
        <rFont val="Calibri"/>
        <family val="2"/>
        <charset val="238"/>
        <scheme val="minor"/>
      </rPr>
      <t xml:space="preserve"> odc. ZL 11392 - HP 21552, Dn 200 L ca 68,5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</si>
  <si>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Białostockiej</t>
    </r>
    <r>
      <rPr>
        <b/>
        <i/>
        <sz val="11"/>
        <rFont val="Calibri"/>
        <family val="2"/>
        <charset val="238"/>
        <scheme val="minor"/>
      </rPr>
      <t xml:space="preserve"> odc. Nowa ZL 12084 - ZL 12546, Dn 250 L ca 171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</si>
  <si>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Grochowskiej 230A</t>
    </r>
    <r>
      <rPr>
        <b/>
        <i/>
        <sz val="11"/>
        <rFont val="Calibri"/>
        <family val="2"/>
        <charset val="238"/>
        <scheme val="minor"/>
      </rPr>
      <t>,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</si>
  <si>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Rogalskiego</t>
    </r>
    <r>
      <rPr>
        <b/>
        <i/>
        <sz val="11"/>
        <rFont val="Calibri"/>
        <family val="2"/>
        <charset val="238"/>
        <scheme val="minor"/>
      </rPr>
      <t xml:space="preserve"> odc. Skalskiego ZL 10713 - Abrahama, Dn 200/250 L ca 486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</si>
  <si>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Osada Ojców</t>
    </r>
    <r>
      <rPr>
        <b/>
        <i/>
        <sz val="11"/>
        <rFont val="Calibri"/>
        <family val="2"/>
        <charset val="238"/>
        <scheme val="minor"/>
      </rPr>
      <t xml:space="preserve"> odc. Grochowska ZL 5285 - Pabianicka ZL 5284, Dn 100 L ca 484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</si>
  <si>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Stanów Zjednoczonych</t>
    </r>
    <r>
      <rPr>
        <b/>
        <i/>
        <sz val="11"/>
        <rFont val="Calibri"/>
        <family val="2"/>
        <charset val="238"/>
        <scheme val="minor"/>
      </rPr>
      <t xml:space="preserve"> odc. Kinowa ZL 8704 - Międzyborska ZL 4120, Dn 150 L ca 479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</si>
  <si>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Saskiej</t>
    </r>
    <r>
      <rPr>
        <b/>
        <i/>
        <sz val="11"/>
        <rFont val="Calibri"/>
        <family val="2"/>
        <charset val="238"/>
        <scheme val="minor"/>
      </rPr>
      <t xml:space="preserve"> odc. Waszyngtona - Zwycięzców, Dn 100/150 L ca 793 m</t>
    </r>
  </si>
  <si>
    <r>
      <t xml:space="preserve">Przebudowa sieci wodociągowej w ul. </t>
    </r>
    <r>
      <rPr>
        <b/>
        <i/>
        <u/>
        <sz val="11"/>
        <rFont val="Calibri"/>
        <family val="2"/>
        <charset val="238"/>
        <scheme val="minor"/>
      </rPr>
      <t>Grochowskiej</t>
    </r>
    <r>
      <rPr>
        <b/>
        <i/>
        <sz val="11"/>
        <rFont val="Calibri"/>
        <family val="2"/>
        <charset val="238"/>
        <scheme val="minor"/>
      </rPr>
      <t xml:space="preserve"> odc. Zieleniecka - Garwolińska i odc. Koprzywiańska - Marsa, Dn 150/200/250/300 L ca 9 270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</si>
  <si>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Okrzei</t>
    </r>
    <r>
      <rPr>
        <b/>
        <i/>
        <sz val="11"/>
        <rFont val="Calibri"/>
        <family val="2"/>
        <charset val="238"/>
        <scheme val="minor"/>
      </rPr>
      <t xml:space="preserve"> odc. Panieńska - HP 43558, </t>
    </r>
    <r>
      <rPr>
        <b/>
        <i/>
        <u/>
        <sz val="11"/>
        <rFont val="Calibri"/>
        <family val="2"/>
        <charset val="238"/>
        <scheme val="minor"/>
      </rPr>
      <t>Panieńskiej</t>
    </r>
    <r>
      <rPr>
        <b/>
        <i/>
        <sz val="11"/>
        <rFont val="Calibri"/>
        <family val="2"/>
        <charset val="238"/>
        <scheme val="minor"/>
      </rPr>
      <t xml:space="preserve"> odc. Okrzei - wysokość działki nr 76, </t>
    </r>
    <r>
      <rPr>
        <b/>
        <i/>
        <u/>
        <sz val="11"/>
        <rFont val="Calibri"/>
        <family val="2"/>
        <charset val="238"/>
        <scheme val="minor"/>
      </rPr>
      <t>Kłopotowskiego</t>
    </r>
    <r>
      <rPr>
        <b/>
        <i/>
        <sz val="11"/>
        <rFont val="Calibri"/>
        <family val="2"/>
        <charset val="238"/>
        <scheme val="minor"/>
      </rPr>
      <t xml:space="preserve"> odc. Wybrzeże Szczecińskie - wysokość działki nr 24 Dn 100/150 L 175,5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</si>
  <si>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Kijowskiej</t>
    </r>
    <r>
      <rPr>
        <b/>
        <i/>
        <sz val="11"/>
        <rFont val="Calibri"/>
        <family val="2"/>
        <charset val="238"/>
        <scheme val="minor"/>
      </rPr>
      <t xml:space="preserve"> odc. HP 14859 - Kijowska 10/12A, Kijowska 14, 14A, Dn 150 L ca 150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</si>
  <si>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Targowej</t>
    </r>
    <r>
      <rPr>
        <b/>
        <i/>
        <sz val="11"/>
        <rFont val="Calibri"/>
        <family val="2"/>
        <charset val="238"/>
        <scheme val="minor"/>
      </rPr>
      <t xml:space="preserve"> w rejonie ul. Kijowskiej (część Trasy Świętokrzyskiej) z Dn 400 na Dn 300 L ca 372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</si>
  <si>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Okrzei</t>
    </r>
    <r>
      <rPr>
        <b/>
        <i/>
        <sz val="11"/>
        <rFont val="Calibri"/>
        <family val="2"/>
        <charset val="238"/>
        <scheme val="minor"/>
      </rPr>
      <t xml:space="preserve"> odc.  odc. HP 820 - Targowa, Dn 150 L ca 560 m,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Okrzei - HP 54781, Dn 150 L ca 200 m, w ul. </t>
    </r>
    <r>
      <rPr>
        <b/>
        <i/>
        <u/>
        <sz val="11"/>
        <rFont val="Calibri"/>
        <family val="2"/>
        <charset val="238"/>
        <scheme val="minor"/>
      </rPr>
      <t>Kępnej</t>
    </r>
    <r>
      <rPr>
        <b/>
        <i/>
        <sz val="11"/>
        <rFont val="Calibri"/>
        <family val="2"/>
        <charset val="238"/>
        <scheme val="minor"/>
      </rPr>
      <t xml:space="preserve"> odc. Jagiellońska - Targowa HP 51750, Dn 100 L ca 170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Okrzei 32, 34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</si>
  <si>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Przebudowa przewodu w ul. </t>
    </r>
    <r>
      <rPr>
        <b/>
        <i/>
        <u/>
        <sz val="11"/>
        <rFont val="Calibri"/>
        <family val="2"/>
        <charset val="238"/>
        <scheme val="minor"/>
      </rPr>
      <t>Konopackiej</t>
    </r>
    <r>
      <rPr>
        <b/>
        <i/>
        <sz val="11"/>
        <rFont val="Calibri"/>
        <family val="2"/>
        <charset val="238"/>
        <scheme val="minor"/>
      </rPr>
      <t xml:space="preserve"> odc. HP 35553 - Stalowa Dn 100 L ca 140 m</t>
    </r>
  </si>
  <si>
    <r>
      <t xml:space="preserve">Przebudowa przewodu w ul. </t>
    </r>
    <r>
      <rPr>
        <b/>
        <i/>
        <u/>
        <sz val="11"/>
        <rFont val="Calibri"/>
        <family val="2"/>
        <charset val="238"/>
        <scheme val="minor"/>
      </rPr>
      <t>Łochowskiej</t>
    </r>
    <r>
      <rPr>
        <b/>
        <i/>
        <sz val="11"/>
        <rFont val="Calibri"/>
        <family val="2"/>
        <charset val="238"/>
        <scheme val="minor"/>
      </rPr>
      <t xml:space="preserve"> odc. Otwocka - HP 33024, Dn 150 L ca 220 m</t>
    </r>
  </si>
  <si>
    <r>
      <t xml:space="preserve">Przebudowa przewodu w ul. </t>
    </r>
    <r>
      <rPr>
        <b/>
        <i/>
        <u/>
        <sz val="11"/>
        <rFont val="Calibri"/>
        <family val="2"/>
        <charset val="238"/>
        <scheme val="minor"/>
      </rPr>
      <t>Nieporęckiej</t>
    </r>
    <r>
      <rPr>
        <b/>
        <i/>
        <sz val="11"/>
        <rFont val="Calibri"/>
        <family val="2"/>
        <charset val="238"/>
        <scheme val="minor"/>
      </rPr>
      <t xml:space="preserve"> odc. Białostocka - Ząbkowska, Dn 100 L ca 223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</si>
  <si>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Ratuszowej</t>
    </r>
    <r>
      <rPr>
        <b/>
        <i/>
        <sz val="11"/>
        <rFont val="Calibri"/>
        <family val="2"/>
        <charset val="238"/>
        <scheme val="minor"/>
      </rPr>
      <t xml:space="preserve"> - Jagiellońskiej odc. ZL 3179 - ZL 23670 i do ZL 1195, Dn 100/150 L ca 60 m</t>
    </r>
  </si>
  <si>
    <r>
      <t xml:space="preserve">Przebudowa przewodu w ul. </t>
    </r>
    <r>
      <rPr>
        <b/>
        <i/>
        <u/>
        <sz val="11"/>
        <rFont val="Calibri"/>
        <family val="2"/>
        <charset val="238"/>
        <scheme val="minor"/>
      </rPr>
      <t>Mińskiej</t>
    </r>
    <r>
      <rPr>
        <b/>
        <i/>
        <sz val="11"/>
        <rFont val="Calibri"/>
        <family val="2"/>
        <charset val="238"/>
        <scheme val="minor"/>
      </rPr>
      <t xml:space="preserve"> odc. Grochowska - HP 7214, Dn 150 L ca 1037 m</t>
    </r>
  </si>
  <si>
    <r>
      <t xml:space="preserve">Przebudowa przewodu wodociągowego w rejonie </t>
    </r>
    <r>
      <rPr>
        <b/>
        <i/>
        <u/>
        <sz val="11"/>
        <rFont val="Calibri"/>
        <family val="2"/>
        <charset val="238"/>
        <scheme val="minor"/>
      </rPr>
      <t>Pl. Hallera</t>
    </r>
    <r>
      <rPr>
        <b/>
        <i/>
        <sz val="11"/>
        <rFont val="Calibri"/>
        <family val="2"/>
        <charset val="238"/>
        <scheme val="minor"/>
      </rPr>
      <t>, Dn 100/150 L ca 785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</si>
  <si>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Jagiellońska ZL 6651 - złączenie z przewodem z żeliwa sferoidalnego, Dn 100 L ca 92,5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</si>
  <si>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Zatylnej</t>
    </r>
    <r>
      <rPr>
        <b/>
        <i/>
        <sz val="11"/>
        <rFont val="Calibri"/>
        <family val="2"/>
        <charset val="238"/>
        <scheme val="minor"/>
      </rPr>
      <t xml:space="preserve"> odc. Wybrzeże Helskie ZL 4034 - Jagiellońska ZL 36391 Dn 300 L ca 641 m wraz z  budową punktu pomiaru natężenia przepływu i ciśnienia wody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</si>
  <si>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Jagiellońskiej</t>
    </r>
    <r>
      <rPr>
        <b/>
        <i/>
        <sz val="11"/>
        <rFont val="Calibri"/>
        <family val="2"/>
        <charset val="238"/>
        <scheme val="minor"/>
      </rPr>
      <t xml:space="preserve"> odc. HP 27104 - posesja 67, Dn 150 L ca 260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</si>
  <si>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Manteuffla</t>
    </r>
    <r>
      <rPr>
        <b/>
        <i/>
        <sz val="11"/>
        <rFont val="Calibri"/>
        <family val="2"/>
        <charset val="238"/>
        <scheme val="minor"/>
      </rPr>
      <t xml:space="preserve"> odc. Jugosłowiańska ZL 14306 - Tatarkiewicza ZL 14302 Dn 150 L ca 505 m</t>
    </r>
  </si>
  <si>
    <r>
      <t xml:space="preserve">Przebudowa przewodu wodociągowego w ul. I. </t>
    </r>
    <r>
      <rPr>
        <b/>
        <i/>
        <u/>
        <sz val="11"/>
        <rFont val="Calibri"/>
        <family val="2"/>
        <charset val="238"/>
        <scheme val="minor"/>
      </rPr>
      <t>Kosmowskiej</t>
    </r>
    <r>
      <rPr>
        <b/>
        <i/>
        <sz val="11"/>
        <rFont val="Calibri"/>
        <family val="2"/>
        <charset val="238"/>
        <scheme val="minor"/>
      </rPr>
      <t xml:space="preserve"> odc. Grodzieńska - HP 6319, Dn 100 L ca 71 m</t>
    </r>
  </si>
  <si>
    <r>
      <t xml:space="preserve">Budowa wodociągu w ul. </t>
    </r>
    <r>
      <rPr>
        <b/>
        <i/>
        <u/>
        <sz val="11"/>
        <rFont val="Calibri"/>
        <family val="2"/>
        <charset val="238"/>
        <scheme val="minor"/>
      </rPr>
      <t>Rozwojowej</t>
    </r>
    <r>
      <rPr>
        <b/>
        <i/>
        <sz val="11"/>
        <rFont val="Calibri"/>
        <family val="2"/>
        <charset val="238"/>
        <scheme val="minor"/>
      </rPr>
      <t xml:space="preserve"> dz. ew. nr 3/5 obręb 4-18-09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</si>
  <si>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Roty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Zecerskiej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Szafarzy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Drogistów, Masztalerskiej</t>
    </r>
    <r>
      <rPr>
        <b/>
        <i/>
        <sz val="11"/>
        <rFont val="Calibri"/>
        <family val="2"/>
        <charset val="238"/>
        <scheme val="minor"/>
      </rPr>
      <t xml:space="preserve"> odc. Szafarzy - Roty, </t>
    </r>
    <r>
      <rPr>
        <b/>
        <i/>
        <u/>
        <sz val="11"/>
        <rFont val="Calibri"/>
        <family val="2"/>
        <charset val="238"/>
        <scheme val="minor"/>
      </rPr>
      <t>Madziarów</t>
    </r>
    <r>
      <rPr>
        <b/>
        <i/>
        <sz val="11"/>
        <rFont val="Calibri"/>
        <family val="2"/>
        <charset val="238"/>
        <scheme val="minor"/>
      </rPr>
      <t xml:space="preserve"> odc. Madziarów 44 - Roty Dn 100/150/250 L 2176,2 m (ul. Zesłańców Polskich, Strażackiej zakończona w 2019 roku) ZADANIE II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</si>
  <si>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Sztukatorskiej</t>
    </r>
    <r>
      <rPr>
        <b/>
        <i/>
        <sz val="11"/>
        <rFont val="Calibri"/>
        <family val="2"/>
        <charset val="238"/>
        <scheme val="minor"/>
      </rPr>
      <t xml:space="preserve"> odc. Kordiana - Sztukatorska 32 Dn 100 L 226,2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</si>
  <si>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Młodnickiej</t>
    </r>
    <r>
      <rPr>
        <b/>
        <i/>
        <sz val="11"/>
        <rFont val="Calibri"/>
        <family val="2"/>
        <charset val="238"/>
        <scheme val="minor"/>
      </rPr>
      <t xml:space="preserve"> odc. Młodnicka 52 - Młodnicka 62 Dn 100 L ca 150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</si>
  <si>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Szerokiej 138L</t>
    </r>
    <r>
      <rPr>
        <b/>
        <i/>
        <sz val="11"/>
        <rFont val="Calibri"/>
        <family val="2"/>
        <charset val="238"/>
        <scheme val="minor"/>
      </rPr>
      <t xml:space="preserve"> Dn 100 L ca 365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</si>
  <si>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Szkutników</t>
    </r>
    <r>
      <rPr>
        <b/>
        <i/>
        <sz val="11"/>
        <rFont val="Calibri"/>
        <family val="2"/>
        <charset val="238"/>
        <scheme val="minor"/>
      </rPr>
      <t xml:space="preserve"> odc. Chełmżyńska - Szeroka 110 A Dn 100 L ca 400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</si>
  <si>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Strycharskiej 35C, 67A, 71A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</si>
  <si>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Madziarów</t>
    </r>
    <r>
      <rPr>
        <b/>
        <i/>
        <sz val="11"/>
        <rFont val="Calibri"/>
        <family val="2"/>
        <charset val="238"/>
        <scheme val="minor"/>
      </rPr>
      <t xml:space="preserve"> odc. Szafarzy - Madziarów 44 Dn 100 L ca 115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</si>
  <si>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Zabraniecka - Chełmżyńska Dn 500 L ca 1200 m (I etap); </t>
    </r>
    <r>
      <rPr>
        <b/>
        <i/>
        <u/>
        <sz val="11"/>
        <rFont val="Calibri"/>
        <family val="2"/>
        <charset val="238"/>
        <scheme val="minor"/>
      </rPr>
      <t>wzdłuż ul. Strażackiej, terenów kolejowych, ul. Cyrulików</t>
    </r>
    <r>
      <rPr>
        <b/>
        <i/>
        <sz val="11"/>
        <rFont val="Calibri"/>
        <family val="2"/>
        <charset val="238"/>
        <scheme val="minor"/>
      </rPr>
      <t xml:space="preserve"> na odc. Chełmżyńska - Marsa Dn 400 L ca 2500 m (II etap),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Strażacka - Cyrulików Dn 300 L ca 380 m oraz przewodu wodociągowego ul.</t>
    </r>
    <r>
      <rPr>
        <b/>
        <i/>
        <u/>
        <sz val="11"/>
        <rFont val="Calibri"/>
        <family val="2"/>
        <charset val="238"/>
        <scheme val="minor"/>
      </rPr>
      <t xml:space="preserve"> Strażackiej</t>
    </r>
    <r>
      <rPr>
        <b/>
        <i/>
        <sz val="11"/>
        <rFont val="Calibri"/>
        <family val="2"/>
        <charset val="238"/>
        <scheme val="minor"/>
      </rPr>
      <t xml:space="preserve"> odc. Strażacka 53 - Strażacka 63/65 Dn 150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</si>
  <si>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Przedświt</t>
    </r>
    <r>
      <rPr>
        <b/>
        <i/>
        <sz val="11"/>
        <rFont val="Calibri"/>
        <family val="2"/>
        <charset val="238"/>
        <scheme val="minor"/>
      </rPr>
      <t xml:space="preserve"> odc. Dwóch Mieczy - Płatnerska Dn 100 L ca 205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</si>
  <si>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Kordiana</t>
    </r>
    <r>
      <rPr>
        <b/>
        <i/>
        <sz val="11"/>
        <rFont val="Calibri"/>
        <family val="2"/>
        <charset val="238"/>
        <scheme val="minor"/>
      </rPr>
      <t xml:space="preserve"> odc. Zesłańców Polskich - Kordiana 8A Dn 250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</si>
  <si>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Strażackiej</t>
    </r>
    <r>
      <rPr>
        <b/>
        <i/>
        <sz val="11"/>
        <rFont val="Calibri"/>
        <family val="2"/>
        <charset val="238"/>
        <scheme val="minor"/>
      </rPr>
      <t xml:space="preserve"> odc. Zabraniecka - Chełmżyńska 168A; odc. Chełmżyńska - Strażacka 37; odc. Strażacka 63/65 - Stężycka, </t>
    </r>
    <r>
      <rPr>
        <b/>
        <i/>
        <u/>
        <sz val="11"/>
        <rFont val="Calibri"/>
        <family val="2"/>
        <charset val="238"/>
        <scheme val="minor"/>
      </rPr>
      <t>Stężyckiej</t>
    </r>
    <r>
      <rPr>
        <b/>
        <i/>
        <sz val="11"/>
        <rFont val="Calibri"/>
        <family val="2"/>
        <charset val="238"/>
        <scheme val="minor"/>
      </rPr>
      <t xml:space="preserve"> Dn 100/150 L ca 1400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</si>
  <si>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Chełmżyńskiej</t>
    </r>
    <r>
      <rPr>
        <b/>
        <i/>
        <sz val="11"/>
        <rFont val="Calibri"/>
        <family val="2"/>
        <charset val="238"/>
        <scheme val="minor"/>
      </rPr>
      <t xml:space="preserve"> odc. Strażacka - granica miasta Warszawa/Ząbki Dn 300 L ca 2000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</si>
  <si>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Chełmżyńskiej 144A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</si>
  <si>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Pilarzy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Jasówka</t>
    </r>
    <r>
      <rPr>
        <b/>
        <i/>
        <sz val="11"/>
        <rFont val="Calibri"/>
        <family val="2"/>
        <charset val="238"/>
        <scheme val="minor"/>
      </rPr>
      <t xml:space="preserve"> odc. Kanonierska - Karolówka, </t>
    </r>
    <r>
      <rPr>
        <b/>
        <i/>
        <u/>
        <sz val="11"/>
        <rFont val="Calibri"/>
        <family val="2"/>
        <charset val="238"/>
        <scheme val="minor"/>
      </rPr>
      <t>Karolówka</t>
    </r>
    <r>
      <rPr>
        <b/>
        <i/>
        <sz val="11"/>
        <rFont val="Calibri"/>
        <family val="2"/>
        <charset val="238"/>
        <scheme val="minor"/>
      </rPr>
      <t xml:space="preserve"> odc. Jasówka - Pilarzy, </t>
    </r>
    <r>
      <rPr>
        <b/>
        <i/>
        <u/>
        <sz val="11"/>
        <rFont val="Calibri"/>
        <family val="2"/>
        <charset val="238"/>
        <scheme val="minor"/>
      </rPr>
      <t>Szeflera "Włada"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Jagodna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Pancerna, w drodze dojazdowej do ul. Pilarzy 8L</t>
    </r>
    <r>
      <rPr>
        <b/>
        <i/>
        <sz val="11"/>
        <rFont val="Calibri"/>
        <family val="2"/>
        <charset val="238"/>
        <scheme val="minor"/>
      </rPr>
      <t xml:space="preserve"> Dn 100 L ca 1600 m
ZADANIE I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</si>
  <si>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Zesłańców Polskich</t>
    </r>
    <r>
      <rPr>
        <b/>
        <i/>
        <sz val="11"/>
        <rFont val="Calibri"/>
        <family val="2"/>
        <charset val="238"/>
        <scheme val="minor"/>
      </rPr>
      <t xml:space="preserve"> odc. Szafarzy - Paderewskiego, </t>
    </r>
    <r>
      <rPr>
        <b/>
        <i/>
        <u/>
        <sz val="11"/>
        <rFont val="Calibri"/>
        <family val="2"/>
        <charset val="238"/>
        <scheme val="minor"/>
      </rPr>
      <t xml:space="preserve">w drodze dojazdowej </t>
    </r>
    <r>
      <rPr>
        <b/>
        <i/>
        <sz val="11"/>
        <rFont val="Calibri"/>
        <family val="2"/>
        <charset val="238"/>
        <scheme val="minor"/>
      </rPr>
      <t xml:space="preserve">do ul. </t>
    </r>
    <r>
      <rPr>
        <b/>
        <i/>
        <u/>
        <sz val="11"/>
        <rFont val="Calibri"/>
        <family val="2"/>
        <charset val="238"/>
        <scheme val="minor"/>
      </rPr>
      <t>Zesłańców Polskich 96E, 98/100 oraz działka 21/35 obręb 3-09-11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Dziewiarskiej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Zesłańców Polskich - Paderewskiego, </t>
    </r>
    <r>
      <rPr>
        <b/>
        <i/>
        <u/>
        <sz val="11"/>
        <rFont val="Calibri"/>
        <family val="2"/>
        <charset val="238"/>
        <scheme val="minor"/>
      </rPr>
      <t>Madziarów</t>
    </r>
    <r>
      <rPr>
        <b/>
        <i/>
        <sz val="11"/>
        <rFont val="Calibri"/>
        <family val="2"/>
        <charset val="238"/>
        <scheme val="minor"/>
      </rPr>
      <t xml:space="preserve"> odc. Szafarzy - Magenta, </t>
    </r>
    <r>
      <rPr>
        <b/>
        <i/>
        <u/>
        <sz val="11"/>
        <rFont val="Calibri"/>
        <family val="2"/>
        <charset val="238"/>
        <scheme val="minor"/>
      </rPr>
      <t>Masztalerskiej</t>
    </r>
    <r>
      <rPr>
        <b/>
        <i/>
        <sz val="11"/>
        <rFont val="Calibri"/>
        <family val="2"/>
        <charset val="238"/>
        <scheme val="minor"/>
      </rPr>
      <t xml:space="preserve"> odc. Szafarzy - Magenta, </t>
    </r>
    <r>
      <rPr>
        <b/>
        <i/>
        <u/>
        <sz val="11"/>
        <rFont val="Calibri"/>
        <family val="2"/>
        <charset val="238"/>
        <scheme val="minor"/>
      </rPr>
      <t>Kaletniczej</t>
    </r>
    <r>
      <rPr>
        <b/>
        <i/>
        <sz val="11"/>
        <rFont val="Calibri"/>
        <family val="2"/>
        <charset val="238"/>
        <scheme val="minor"/>
      </rPr>
      <t xml:space="preserve"> Dn 100 L ca 3280 m ZADANIE III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</si>
  <si>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Konwisarskiej</t>
    </r>
    <r>
      <rPr>
        <b/>
        <i/>
        <sz val="11"/>
        <rFont val="Calibri"/>
        <family val="2"/>
        <charset val="238"/>
        <scheme val="minor"/>
      </rPr>
      <t xml:space="preserve"> odc. Plutonowych 10 - Sobiborska, </t>
    </r>
    <r>
      <rPr>
        <b/>
        <i/>
        <u/>
        <sz val="11"/>
        <rFont val="Calibri"/>
        <family val="2"/>
        <charset val="238"/>
        <scheme val="minor"/>
      </rPr>
      <t>Cyrulików</t>
    </r>
    <r>
      <rPr>
        <b/>
        <i/>
        <sz val="11"/>
        <rFont val="Calibri"/>
        <family val="2"/>
        <charset val="238"/>
        <scheme val="minor"/>
      </rPr>
      <t xml:space="preserve"> odc. Plutonowych - Ułańska oraz Buławy - Markietanki, </t>
    </r>
    <r>
      <rPr>
        <b/>
        <i/>
        <u/>
        <sz val="11"/>
        <rFont val="Calibri"/>
        <family val="2"/>
        <charset val="238"/>
        <scheme val="minor"/>
      </rPr>
      <t>Ułańskiej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Buławy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Markietanki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Posłańców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Kominiarskiej, Ziemskiego "Wachnowskiego"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równoległej do ul. Cyrulików</t>
    </r>
    <r>
      <rPr>
        <b/>
        <i/>
        <sz val="11"/>
        <rFont val="Calibri"/>
        <family val="2"/>
        <charset val="238"/>
        <scheme val="minor"/>
      </rPr>
      <t xml:space="preserve"> odc. Posłańców - Szatkowników, </t>
    </r>
    <r>
      <rPr>
        <b/>
        <i/>
        <u/>
        <sz val="11"/>
        <rFont val="Calibri"/>
        <family val="2"/>
        <charset val="238"/>
        <scheme val="minor"/>
      </rPr>
      <t>Szatkowników, Sobiborskiej, Przewłockiej, Rasztowskiej</t>
    </r>
    <r>
      <rPr>
        <b/>
        <i/>
        <sz val="11"/>
        <rFont val="Calibri"/>
        <family val="2"/>
        <charset val="238"/>
        <scheme val="minor"/>
      </rPr>
      <t xml:space="preserve"> Dn 100/150 L ca 4500 m</t>
    </r>
  </si>
  <si>
    <r>
      <t xml:space="preserve">Budowa przewodu wodociągowego na osiedlu Magenta w ulicach: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Kadrowa - Listonoszy, w drodze dojazdowej do ul. </t>
    </r>
    <r>
      <rPr>
        <b/>
        <i/>
        <u/>
        <sz val="11"/>
        <rFont val="Calibri"/>
        <family val="2"/>
        <charset val="238"/>
        <scheme val="minor"/>
      </rPr>
      <t>Czwartaków 89A/91B</t>
    </r>
    <r>
      <rPr>
        <b/>
        <i/>
        <sz val="11"/>
        <rFont val="Calibri"/>
        <family val="2"/>
        <charset val="238"/>
        <scheme val="minor"/>
      </rPr>
      <t>,</t>
    </r>
    <r>
      <rPr>
        <b/>
        <i/>
        <u/>
        <sz val="11"/>
        <rFont val="Calibri"/>
        <family val="2"/>
        <charset val="238"/>
        <scheme val="minor"/>
      </rPr>
      <t xml:space="preserve"> 97B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Szyszaków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Licealna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Puszkarzy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Jerzego</t>
    </r>
    <r>
      <rPr>
        <b/>
        <i/>
        <sz val="11"/>
        <rFont val="Calibri"/>
        <family val="2"/>
        <charset val="238"/>
        <scheme val="minor"/>
      </rPr>
      <t xml:space="preserve"> odc. Czwartaków - Kamasznicza,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Kadrowa - Listonoszy, </t>
    </r>
    <r>
      <rPr>
        <b/>
        <i/>
        <u/>
        <sz val="11"/>
        <rFont val="Calibri"/>
        <family val="2"/>
        <charset val="238"/>
        <scheme val="minor"/>
      </rPr>
      <t>Szewskiej</t>
    </r>
    <r>
      <rPr>
        <b/>
        <i/>
        <sz val="11"/>
        <rFont val="Calibri"/>
        <family val="2"/>
        <charset val="238"/>
        <scheme val="minor"/>
      </rPr>
      <t xml:space="preserve"> odc. Kadrowa - Szyszaków oraz odc. Licealna - Listonoszy Dn 100/150 L ca 3800 m</t>
    </r>
  </si>
  <si>
    <r>
      <t xml:space="preserve">Budowa przewodu wodociągowego na osiedlu Magenta w ulicach: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Listonoszy - al. Sztandarów, w drodze dojazdowej do ul.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125D, 133D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al. Sztandarów</t>
    </r>
    <r>
      <rPr>
        <b/>
        <i/>
        <sz val="11"/>
        <rFont val="Calibri"/>
        <family val="2"/>
        <charset val="238"/>
        <scheme val="minor"/>
      </rPr>
      <t xml:space="preserve"> odc. Czwartaków - Jerzego, </t>
    </r>
    <r>
      <rPr>
        <b/>
        <i/>
        <u/>
        <sz val="11"/>
        <rFont val="Calibri"/>
        <family val="2"/>
        <charset val="238"/>
        <scheme val="minor"/>
      </rPr>
      <t>Solferino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Buchalteryjna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Kapitańska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Rękawicznicza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Kapelusznicza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Czapnicza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Listonoszy - Kapitańska, </t>
    </r>
    <r>
      <rPr>
        <b/>
        <i/>
        <u/>
        <sz val="11"/>
        <rFont val="Calibri"/>
        <family val="2"/>
        <charset val="238"/>
        <scheme val="minor"/>
      </rPr>
      <t xml:space="preserve">Szewskiej </t>
    </r>
    <r>
      <rPr>
        <b/>
        <i/>
        <sz val="11"/>
        <rFont val="Calibri"/>
        <family val="2"/>
        <charset val="238"/>
        <scheme val="minor"/>
      </rPr>
      <t>odc. Listonoszy - Kapitańska Dn 100/150 L ca 4900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</si>
  <si>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Babie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Lato</t>
    </r>
    <r>
      <rPr>
        <b/>
        <i/>
        <sz val="11"/>
        <rFont val="Calibri"/>
        <family val="2"/>
        <charset val="238"/>
        <scheme val="minor"/>
      </rPr>
      <t xml:space="preserve"> odc. Niepołomicka - Szymańskiego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</si>
  <si>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Powroźniczej</t>
    </r>
    <r>
      <rPr>
        <b/>
        <i/>
        <sz val="11"/>
        <rFont val="Calibri"/>
        <family val="2"/>
        <charset val="238"/>
        <scheme val="minor"/>
      </rPr>
      <t xml:space="preserve"> odc. Chełmżyńska (ZL 12726) - Powroźnicza 47B (HP 24760), </t>
    </r>
    <r>
      <rPr>
        <b/>
        <i/>
        <u/>
        <sz val="11"/>
        <rFont val="Calibri"/>
        <family val="2"/>
        <charset val="238"/>
        <scheme val="minor"/>
      </rPr>
      <t>w drodze dojazdowej do ul. Powroźniczej 65</t>
    </r>
    <r>
      <rPr>
        <b/>
        <i/>
        <sz val="11"/>
        <rFont val="Calibri"/>
        <family val="2"/>
        <charset val="238"/>
        <scheme val="minor"/>
      </rPr>
      <t xml:space="preserve"> Dn 100 L ca 775 m oraz 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drodze dojazdowej do ul. Powroźniczej 65</t>
    </r>
    <r>
      <rPr>
        <b/>
        <i/>
        <sz val="11"/>
        <rFont val="Calibri"/>
        <family val="2"/>
        <charset val="238"/>
        <scheme val="minor"/>
      </rPr>
      <t xml:space="preserve"> odc. Powroźnicza 65 - Chełmżyńska 110B Dn 100 L ca 145 m</t>
    </r>
  </si>
  <si>
    <r>
      <t xml:space="preserve">Wariant 1: Budowa przewodu wodociągowego </t>
    </r>
    <r>
      <rPr>
        <b/>
        <i/>
        <u/>
        <sz val="11"/>
        <rFont val="Calibri"/>
        <family val="2"/>
        <charset val="238"/>
        <scheme val="minor"/>
      </rPr>
      <t>pomiędzy Al. Chruściela "Montera" a ul. Gawędziarzy</t>
    </r>
    <r>
      <rPr>
        <b/>
        <i/>
        <sz val="11"/>
        <rFont val="Calibri"/>
        <family val="2"/>
        <charset val="238"/>
        <scheme val="minor"/>
      </rPr>
      <t xml:space="preserve"> na wysokości posesji Gawędziarzy 17 Dn 200 L ca 60 m
Wariant 2: Budowa przewodu wodociągowego w ul. </t>
    </r>
    <r>
      <rPr>
        <b/>
        <i/>
        <u/>
        <sz val="11"/>
        <rFont val="Calibri"/>
        <family val="2"/>
        <charset val="238"/>
        <scheme val="minor"/>
      </rPr>
      <t>Konwisarskiej</t>
    </r>
    <r>
      <rPr>
        <b/>
        <i/>
        <sz val="11"/>
        <rFont val="Calibri"/>
        <family val="2"/>
        <charset val="238"/>
        <scheme val="minor"/>
      </rPr>
      <t xml:space="preserve"> odc. Al. Chruściela "Montera" - Gawędziarzy Dn 200 L ca 90 m oraz przebudowa przewodu wodociągowego z Dn 150 na Dn 200 L ca 70 m w </t>
    </r>
    <r>
      <rPr>
        <b/>
        <i/>
        <u/>
        <sz val="11"/>
        <rFont val="Calibri"/>
        <family val="2"/>
        <charset val="238"/>
        <scheme val="minor"/>
      </rPr>
      <t>Al. Chruściela "Montera"</t>
    </r>
    <r>
      <rPr>
        <b/>
        <i/>
        <sz val="11"/>
        <rFont val="Calibri"/>
        <family val="2"/>
        <charset val="238"/>
        <scheme val="minor"/>
      </rPr>
      <t xml:space="preserve"> odc. Konwisarska - ZL 21702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</si>
  <si>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Gwarków</t>
    </r>
    <r>
      <rPr>
        <b/>
        <i/>
        <sz val="11"/>
        <rFont val="Calibri"/>
        <family val="2"/>
        <charset val="238"/>
        <scheme val="minor"/>
      </rPr>
      <t xml:space="preserve"> odc. Chełmżyńska - HP 22296 Dn 200 Dn 510 m</t>
    </r>
  </si>
  <si>
    <r>
      <t xml:space="preserve">Budowa przewodu wodociągowego na Osiedlu Karolówka w ulicach: </t>
    </r>
    <r>
      <rPr>
        <b/>
        <i/>
        <u/>
        <sz val="11"/>
        <rFont val="Calibri"/>
        <family val="2"/>
        <charset val="238"/>
        <scheme val="minor"/>
      </rPr>
      <t>Kadrowej</t>
    </r>
    <r>
      <rPr>
        <b/>
        <i/>
        <sz val="11"/>
        <rFont val="Calibri"/>
        <family val="2"/>
        <charset val="238"/>
        <scheme val="minor"/>
      </rPr>
      <t xml:space="preserve"> odc. Kanonierska - Zdrowotna, </t>
    </r>
    <r>
      <rPr>
        <b/>
        <i/>
        <u/>
        <sz val="11"/>
        <rFont val="Calibri"/>
        <family val="2"/>
        <charset val="238"/>
        <scheme val="minor"/>
      </rPr>
      <t>w drodze dojazdowej do ul. Kadrowej 67G, 83Z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Szafarzy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w drodze dojazdowej do ul. Szafarzy 55A, 61A</t>
    </r>
    <r>
      <rPr>
        <b/>
        <i/>
        <sz val="11"/>
        <rFont val="Calibri"/>
        <family val="2"/>
        <charset val="238"/>
        <scheme val="minor"/>
      </rPr>
      <t xml:space="preserve">,  </t>
    </r>
    <r>
      <rPr>
        <b/>
        <i/>
        <u/>
        <sz val="11"/>
        <rFont val="Calibri"/>
        <family val="2"/>
        <charset val="238"/>
        <scheme val="minor"/>
      </rPr>
      <t>Magenta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Zygmuntów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Czwartaków</t>
    </r>
    <r>
      <rPr>
        <b/>
        <i/>
        <sz val="11"/>
        <rFont val="Calibri"/>
        <family val="2"/>
        <charset val="238"/>
        <scheme val="minor"/>
      </rPr>
      <t xml:space="preserve"> odc. Paderewskiego - Kadrowa, </t>
    </r>
    <r>
      <rPr>
        <b/>
        <i/>
        <u/>
        <sz val="11"/>
        <rFont val="Calibri"/>
        <family val="2"/>
        <charset val="238"/>
        <scheme val="minor"/>
      </rPr>
      <t>w drodze dojazdowej do ul. Paderewskiego 90 H</t>
    </r>
    <r>
      <rPr>
        <b/>
        <i/>
        <sz val="11"/>
        <rFont val="Calibri"/>
        <family val="2"/>
        <charset val="238"/>
        <scheme val="minor"/>
      </rPr>
      <t xml:space="preserve"> odc. Paderewskiego - Szafarzy, </t>
    </r>
    <r>
      <rPr>
        <b/>
        <i/>
        <u/>
        <sz val="11"/>
        <rFont val="Calibri"/>
        <family val="2"/>
        <charset val="238"/>
        <scheme val="minor"/>
      </rPr>
      <t>w drodze dojazdowej do ul. Paderewskiego 144, 154C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Zdrowotnej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Kramarskiej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Dziewanowskiej</t>
    </r>
    <r>
      <rPr>
        <b/>
        <i/>
        <sz val="11"/>
        <rFont val="Calibri"/>
        <family val="2"/>
        <charset val="238"/>
        <scheme val="minor"/>
      </rPr>
      <t xml:space="preserve"> Dn 100 L ca 5625 m
ZADANIE IV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</si>
  <si>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Sztukatorskiej 19E</t>
    </r>
    <r>
      <rPr>
        <b/>
        <i/>
        <sz val="11"/>
        <rFont val="Calibri"/>
        <family val="2"/>
        <charset val="238"/>
        <scheme val="minor"/>
      </rPr>
      <t xml:space="preserve"> Dn 0,2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</si>
  <si>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Mokry Ług</t>
    </r>
    <r>
      <rPr>
        <b/>
        <i/>
        <sz val="11"/>
        <rFont val="Calibri"/>
        <family val="2"/>
        <charset val="238"/>
        <scheme val="minor"/>
      </rPr>
      <t xml:space="preserve"> wraz z drogami dojazdowymi, </t>
    </r>
    <r>
      <rPr>
        <b/>
        <i/>
        <u/>
        <sz val="11"/>
        <rFont val="Calibri"/>
        <family val="2"/>
        <charset val="238"/>
        <scheme val="minor"/>
      </rPr>
      <t>A9 KDD, A10 KDD, Pastuszków</t>
    </r>
    <r>
      <rPr>
        <b/>
        <i/>
        <sz val="11"/>
        <rFont val="Calibri"/>
        <family val="2"/>
        <charset val="238"/>
        <scheme val="minor"/>
      </rPr>
      <t xml:space="preserve"> Dn 100 L ca 2100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</si>
  <si>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Kadrowej 15/17 </t>
    </r>
    <r>
      <rPr>
        <b/>
        <i/>
        <sz val="11"/>
        <rFont val="Calibri"/>
        <family val="2"/>
        <charset val="238"/>
        <scheme val="minor"/>
      </rPr>
      <t>Dn 100 L ca 310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</si>
  <si>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drogach dojazdowych do ul. Chełmżyńskiej 99/101A, 142E, 145F, 146G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</si>
  <si>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Paderewskiego</t>
    </r>
    <r>
      <rPr>
        <b/>
        <i/>
        <sz val="11"/>
        <rFont val="Calibri"/>
        <family val="2"/>
        <charset val="238"/>
        <scheme val="minor"/>
      </rPr>
      <t xml:space="preserve"> odc. Zdrowotna - Kadrowa Dn 100 L ca 500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</si>
  <si>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Płatnerskiej</t>
    </r>
    <r>
      <rPr>
        <b/>
        <i/>
        <sz val="11"/>
        <rFont val="Calibri"/>
        <family val="2"/>
        <charset val="238"/>
        <scheme val="minor"/>
      </rPr>
      <t xml:space="preserve"> odc. Marsa - Korkowa Dn 300 L ca 1900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</si>
  <si>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Sapieżyńskiej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Wałowej</t>
    </r>
    <r>
      <rPr>
        <b/>
        <i/>
        <sz val="11"/>
        <rFont val="Calibri"/>
        <family val="2"/>
        <charset val="238"/>
        <scheme val="minor"/>
      </rPr>
      <t xml:space="preserve"> wraz z przebudową istniejących przyłączy wodociągowych, Dn 150 L 390 m 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</si>
  <si>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Solec</t>
    </r>
    <r>
      <rPr>
        <b/>
        <i/>
        <sz val="11"/>
        <rFont val="Calibri"/>
        <family val="2"/>
        <charset val="238"/>
        <scheme val="minor"/>
      </rPr>
      <t xml:space="preserve"> odc. Al. 3 Maja (ZL 9030) - Most Łazienkowski (ZL 9033), Dn 800 L 1370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</si>
  <si>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Muranowskiej, Bonifraterskiej</t>
    </r>
    <r>
      <rPr>
        <b/>
        <i/>
        <sz val="11"/>
        <rFont val="Calibri"/>
        <family val="2"/>
        <charset val="238"/>
        <scheme val="minor"/>
      </rPr>
      <t xml:space="preserve"> odc. Stawki (ZL 13641) - Franciszkańska (ZL 17096) Dn 300 L 418 m</t>
    </r>
  </si>
  <si>
    <r>
      <t xml:space="preserve">Budowa przewodu wodociągowego w rejonie ul. </t>
    </r>
    <r>
      <rPr>
        <b/>
        <i/>
        <u/>
        <sz val="11"/>
        <rFont val="Calibri"/>
        <family val="2"/>
        <charset val="238"/>
        <scheme val="minor"/>
      </rPr>
      <t>Słomińskiego</t>
    </r>
    <r>
      <rPr>
        <b/>
        <i/>
        <sz val="11"/>
        <rFont val="Calibri"/>
        <family val="2"/>
        <charset val="238"/>
        <scheme val="minor"/>
      </rPr>
      <t xml:space="preserve"> odc. Pamiętajcie o Ogrodach - Kłopot Dn 200/250 L 566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</si>
  <si>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Wenedów</t>
    </r>
    <r>
      <rPr>
        <b/>
        <i/>
        <sz val="11"/>
        <rFont val="Calibri"/>
        <family val="2"/>
        <charset val="238"/>
        <scheme val="minor"/>
      </rPr>
      <t xml:space="preserve"> odc. Zakroczymska - Wybrzeże Gdańskie Dn 300 L 212 m, </t>
    </r>
    <r>
      <rPr>
        <b/>
        <i/>
        <u/>
        <sz val="11"/>
        <rFont val="Calibri"/>
        <family val="2"/>
        <charset val="238"/>
        <scheme val="minor"/>
      </rPr>
      <t>Wybrzeże Gdańskie</t>
    </r>
    <r>
      <rPr>
        <b/>
        <i/>
        <sz val="11"/>
        <rFont val="Calibri"/>
        <family val="2"/>
        <charset val="238"/>
        <scheme val="minor"/>
      </rPr>
      <t xml:space="preserve"> odc. Wenedów - ZL 39025 Dn 300 L 148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</si>
  <si>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Wybrzeże Kościuszkowskie</t>
    </r>
    <r>
      <rPr>
        <b/>
        <i/>
        <sz val="11"/>
        <rFont val="Calibri"/>
        <family val="2"/>
        <charset val="238"/>
        <scheme val="minor"/>
      </rPr>
      <t xml:space="preserve"> odc. Al. 3 Maja (HP 21400) - Wybrzeże Kościuszkowskie (rej. HP 29964) Dn 150 L ca 232 m (A-C); w ul. </t>
    </r>
    <r>
      <rPr>
        <b/>
        <i/>
        <u/>
        <sz val="11"/>
        <rFont val="Calibri"/>
        <family val="2"/>
        <charset val="238"/>
        <scheme val="minor"/>
      </rPr>
      <t>Karasia</t>
    </r>
    <r>
      <rPr>
        <b/>
        <i/>
        <sz val="11"/>
        <rFont val="Calibri"/>
        <family val="2"/>
        <charset val="238"/>
        <scheme val="minor"/>
      </rPr>
      <t xml:space="preserve"> odc. Oboźna (ZL 15701) - Kopernika (ZL 16699) i w ul. </t>
    </r>
    <r>
      <rPr>
        <b/>
        <i/>
        <u/>
        <sz val="11"/>
        <rFont val="Calibri"/>
        <family val="2"/>
        <charset val="238"/>
        <scheme val="minor"/>
      </rPr>
      <t>Oboźnej</t>
    </r>
    <r>
      <rPr>
        <b/>
        <i/>
        <sz val="11"/>
        <rFont val="Calibri"/>
        <family val="2"/>
        <charset val="238"/>
        <scheme val="minor"/>
      </rPr>
      <t xml:space="preserve"> odc. Sewerynów (ZL 13399) - Topiel (HP 43580) Dn 100/150 L ca 307 m (żel. szare); w ul. </t>
    </r>
    <r>
      <rPr>
        <b/>
        <i/>
        <u/>
        <sz val="11"/>
        <rFont val="Calibri"/>
        <family val="2"/>
        <charset val="238"/>
        <scheme val="minor"/>
      </rPr>
      <t>Anielewicza</t>
    </r>
    <r>
      <rPr>
        <b/>
        <i/>
        <sz val="11"/>
        <rFont val="Calibri"/>
        <family val="2"/>
        <charset val="238"/>
        <scheme val="minor"/>
      </rPr>
      <t xml:space="preserve"> odc. Karmelicka ZL 18816 - HP 43827 i odc. HP 11433 - ZL 25851, Dn 150/200 L ca 242 m (stal); w ul. </t>
    </r>
    <r>
      <rPr>
        <b/>
        <i/>
        <u/>
        <sz val="11"/>
        <rFont val="Calibri"/>
        <family val="2"/>
        <charset val="238"/>
        <scheme val="minor"/>
      </rPr>
      <t>Podwale</t>
    </r>
    <r>
      <rPr>
        <b/>
        <i/>
        <sz val="11"/>
        <rFont val="Calibri"/>
        <family val="2"/>
        <charset val="238"/>
        <scheme val="minor"/>
      </rPr>
      <t xml:space="preserve"> odc. ZL 18584 - HP 16172, Dn 100 L ca 47 m (żel. szare); w ul. </t>
    </r>
    <r>
      <rPr>
        <b/>
        <i/>
        <u/>
        <sz val="11"/>
        <rFont val="Calibri"/>
        <family val="2"/>
        <charset val="238"/>
        <scheme val="minor"/>
      </rPr>
      <t>Mostowej</t>
    </r>
    <r>
      <rPr>
        <b/>
        <i/>
        <sz val="11"/>
        <rFont val="Calibri"/>
        <family val="2"/>
        <charset val="238"/>
        <scheme val="minor"/>
      </rPr>
      <t xml:space="preserve"> odc. Nowomiejska ZL 17268 - Bugaj Dn 150 L ca 253 m (żel. szare); w ul. </t>
    </r>
    <r>
      <rPr>
        <b/>
        <i/>
        <u/>
        <sz val="11"/>
        <rFont val="Calibri"/>
        <family val="2"/>
        <charset val="238"/>
        <scheme val="minor"/>
      </rPr>
      <t>Bugaj</t>
    </r>
    <r>
      <rPr>
        <b/>
        <i/>
        <sz val="11"/>
        <rFont val="Calibri"/>
        <family val="2"/>
        <charset val="238"/>
        <scheme val="minor"/>
      </rPr>
      <t xml:space="preserve"> odc. Boleść - HP 18682, ul. Boleść odc. Bugaj - Wybrzeże Gdańskie (ZL 3279) Dn 150 L ca 230 m (żel. szare); na </t>
    </r>
    <r>
      <rPr>
        <b/>
        <i/>
        <u/>
        <sz val="11"/>
        <rFont val="Calibri"/>
        <family val="2"/>
        <charset val="238"/>
        <scheme val="minor"/>
      </rPr>
      <t xml:space="preserve">Pl. Defilad </t>
    </r>
    <r>
      <rPr>
        <b/>
        <i/>
        <sz val="11"/>
        <rFont val="Calibri"/>
        <family val="2"/>
        <charset val="238"/>
        <scheme val="minor"/>
      </rPr>
      <t xml:space="preserve">odc. E. Plater ZL 20810 - HP 37011, Dn 250 L ca 336 m (stal, żel. szare); w ul. </t>
    </r>
    <r>
      <rPr>
        <b/>
        <i/>
        <u/>
        <sz val="11"/>
        <rFont val="Calibri"/>
        <family val="2"/>
        <charset val="238"/>
        <scheme val="minor"/>
      </rPr>
      <t>Elektoralnej</t>
    </r>
    <r>
      <rPr>
        <b/>
        <i/>
        <sz val="11"/>
        <rFont val="Calibri"/>
        <family val="2"/>
        <charset val="238"/>
        <scheme val="minor"/>
      </rPr>
      <t xml:space="preserve"> odc. Plac Bankowy - Al. Jana Pawła II, Dn 150 L ca 493 m; w ul. </t>
    </r>
    <r>
      <rPr>
        <b/>
        <i/>
        <u/>
        <sz val="11"/>
        <rFont val="Calibri"/>
        <family val="2"/>
        <charset val="238"/>
        <scheme val="minor"/>
      </rPr>
      <t>Wareckiej</t>
    </r>
    <r>
      <rPr>
        <b/>
        <i/>
        <sz val="11"/>
        <rFont val="Calibri"/>
        <family val="2"/>
        <charset val="238"/>
        <scheme val="minor"/>
      </rPr>
      <t xml:space="preserve"> odc. Kubusia Puchatka - Nowy Świat Dn 100 L ca 90 m; w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Nowolipki (ZL 26078) - Dzielna (ZL 33797), Dn 200 L ca 130 m (żel. szare, stal)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</si>
  <si>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 xml:space="preserve">Jana Pawła II </t>
    </r>
    <r>
      <rPr>
        <b/>
        <i/>
        <sz val="11"/>
        <rFont val="Calibri"/>
        <family val="2"/>
        <charset val="238"/>
        <scheme val="minor"/>
      </rPr>
      <t xml:space="preserve">odc. nasuwka przy ZL 36730 - nasuwka przy ZL 36674 Dn 250 L ca 321 m, w ul. </t>
    </r>
    <r>
      <rPr>
        <b/>
        <i/>
        <u/>
        <sz val="11"/>
        <rFont val="Calibri"/>
        <family val="2"/>
        <charset val="238"/>
        <scheme val="minor"/>
      </rPr>
      <t>Królewskiej</t>
    </r>
    <r>
      <rPr>
        <b/>
        <i/>
        <sz val="11"/>
        <rFont val="Calibri"/>
        <family val="2"/>
        <charset val="238"/>
        <scheme val="minor"/>
      </rPr>
      <t xml:space="preserve"> odc. przewód przy przyłączu 74517 - ZL 19448 Dn 250 L ca 238 m, na </t>
    </r>
    <r>
      <rPr>
        <b/>
        <i/>
        <u/>
        <sz val="11"/>
        <rFont val="Calibri"/>
        <family val="2"/>
        <charset val="238"/>
        <scheme val="minor"/>
      </rPr>
      <t>pl. Piłsudskiego</t>
    </r>
    <r>
      <rPr>
        <b/>
        <i/>
        <sz val="11"/>
        <rFont val="Calibri"/>
        <family val="2"/>
        <charset val="238"/>
        <scheme val="minor"/>
      </rPr>
      <t xml:space="preserve"> odc. ZL 14295 - ZL 11587 Dn 150 L ca 134 m</t>
    </r>
  </si>
  <si>
    <r>
      <t xml:space="preserve">Wymiana przewodu wodociągowego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E. Plater ZL 352 - HP 15911 Dn 150/200 L ca 485 m (żel. szare, stal), w Al. </t>
    </r>
    <r>
      <rPr>
        <b/>
        <i/>
        <u/>
        <sz val="11"/>
        <rFont val="Calibri"/>
        <family val="2"/>
        <charset val="238"/>
        <scheme val="minor"/>
      </rPr>
      <t>Jerozolimskich</t>
    </r>
    <r>
      <rPr>
        <b/>
        <i/>
        <sz val="11"/>
        <rFont val="Calibri"/>
        <family val="2"/>
        <charset val="238"/>
        <scheme val="minor"/>
      </rPr>
      <t xml:space="preserve"> odc. Krucza (ZL 115) - Nowy Świat (HP 30376) Dn 150 L ca 310 m, w ul. </t>
    </r>
    <r>
      <rPr>
        <b/>
        <i/>
        <u/>
        <sz val="11"/>
        <rFont val="Calibri"/>
        <family val="2"/>
        <charset val="238"/>
        <scheme val="minor"/>
      </rPr>
      <t>Oleandrów</t>
    </r>
    <r>
      <rPr>
        <b/>
        <i/>
        <sz val="11"/>
        <rFont val="Calibri"/>
        <family val="2"/>
        <charset val="238"/>
        <scheme val="minor"/>
      </rPr>
      <t xml:space="preserve"> odc. Polna (HP 4974) - Marszałkowska (ZL 22167) Dn 100 L ca 150 m (żel. szare), w ul. </t>
    </r>
    <r>
      <rPr>
        <b/>
        <i/>
        <u/>
        <sz val="11"/>
        <rFont val="Calibri"/>
        <family val="2"/>
        <charset val="238"/>
        <scheme val="minor"/>
      </rPr>
      <t>Poznańskiej</t>
    </r>
    <r>
      <rPr>
        <b/>
        <i/>
        <sz val="11"/>
        <rFont val="Calibri"/>
        <family val="2"/>
        <charset val="238"/>
        <scheme val="minor"/>
      </rPr>
      <t xml:space="preserve"> odc. Al. Jerozolimskie - Piękna, Dn 200 L ca 715 m (stal)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</si>
  <si>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Nowogrodzkiej</t>
    </r>
    <r>
      <rPr>
        <b/>
        <i/>
        <sz val="11"/>
        <rFont val="Calibri"/>
        <family val="2"/>
        <charset val="238"/>
        <scheme val="minor"/>
      </rPr>
      <t xml:space="preserve"> odc. Lindleya - Pl. Trzech Krzyży Dn 1000 L 1805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</si>
  <si>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Zagórnej</t>
    </r>
    <r>
      <rPr>
        <b/>
        <i/>
        <sz val="11"/>
        <rFont val="Calibri"/>
        <family val="2"/>
        <charset val="238"/>
        <scheme val="minor"/>
      </rPr>
      <t xml:space="preserve"> odc. Czerniakowska ZL 17248 - Solec ZL 1533, Dn 100 L ca 203 m,  </t>
    </r>
    <r>
      <rPr>
        <b/>
        <i/>
        <u/>
        <sz val="11"/>
        <rFont val="Calibri"/>
        <family val="2"/>
        <charset val="238"/>
        <scheme val="minor"/>
      </rPr>
      <t>Idźkowskiego</t>
    </r>
    <r>
      <rPr>
        <b/>
        <i/>
        <sz val="11"/>
        <rFont val="Calibri"/>
        <family val="2"/>
        <charset val="238"/>
        <scheme val="minor"/>
      </rPr>
      <t xml:space="preserve"> odc. Zagórna - HP 4861 Dn 100 L ca 67 m, </t>
    </r>
    <r>
      <rPr>
        <b/>
        <i/>
        <u/>
        <sz val="11"/>
        <rFont val="Calibri"/>
        <family val="2"/>
        <charset val="238"/>
        <scheme val="minor"/>
      </rPr>
      <t>Lipowej</t>
    </r>
    <r>
      <rPr>
        <b/>
        <i/>
        <sz val="11"/>
        <rFont val="Calibri"/>
        <family val="2"/>
        <charset val="238"/>
        <scheme val="minor"/>
      </rPr>
      <t xml:space="preserve"> odc. Browarna - Dobra Dn 150 L ca 205 m, </t>
    </r>
    <r>
      <rPr>
        <b/>
        <i/>
        <u/>
        <sz val="11"/>
        <rFont val="Calibri"/>
        <family val="2"/>
        <charset val="238"/>
        <scheme val="minor"/>
      </rPr>
      <t>Lwowskiej</t>
    </r>
    <r>
      <rPr>
        <b/>
        <i/>
        <sz val="11"/>
        <rFont val="Calibri"/>
        <family val="2"/>
        <charset val="238"/>
        <scheme val="minor"/>
      </rPr>
      <t xml:space="preserve"> odc. Pl. Politechniki ZL 22928 - Koszykowa ZL 1518 Dn 150 L ca 247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</si>
  <si>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Dragonów i ciągu osiedlowym </t>
    </r>
    <r>
      <rPr>
        <b/>
        <i/>
        <sz val="11"/>
        <rFont val="Calibri"/>
        <family val="2"/>
        <charset val="238"/>
        <scheme val="minor"/>
      </rPr>
      <t xml:space="preserve">Dn 100/150 L 420 m oraz budowa przewodu Dn 100 L 130 m w </t>
    </r>
    <r>
      <rPr>
        <b/>
        <i/>
        <u/>
        <sz val="11"/>
        <rFont val="Calibri"/>
        <family val="2"/>
        <charset val="238"/>
        <scheme val="minor"/>
      </rPr>
      <t>ciągu osiedlowym</t>
    </r>
    <r>
      <rPr>
        <b/>
        <i/>
        <sz val="11"/>
        <rFont val="Calibri"/>
        <family val="2"/>
        <charset val="238"/>
        <scheme val="minor"/>
      </rPr>
      <t xml:space="preserve"> (spinka)</t>
    </r>
  </si>
  <si>
    <r>
      <t xml:space="preserve">Przebudowa przewodu wodociągowego w rejonie </t>
    </r>
    <r>
      <rPr>
        <b/>
        <i/>
        <u/>
        <sz val="11"/>
        <rFont val="Calibri"/>
        <family val="2"/>
        <charset val="238"/>
        <scheme val="minor"/>
      </rPr>
      <t>Al. Solidarności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Orlej</t>
    </r>
    <r>
      <rPr>
        <b/>
        <i/>
        <sz val="11"/>
        <rFont val="Calibri"/>
        <family val="2"/>
        <charset val="238"/>
        <scheme val="minor"/>
      </rPr>
      <t xml:space="preserve"> Dn 100 L ca 410 m i Dn 80 L ca 133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</si>
  <si>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Armii Ludowej</t>
    </r>
    <r>
      <rPr>
        <b/>
        <i/>
        <sz val="11"/>
        <rFont val="Calibri"/>
        <family val="2"/>
        <charset val="238"/>
        <scheme val="minor"/>
      </rPr>
      <t xml:space="preserve"> odc. Lekarska - ZL 4069 (ul. Rektorska), Dn 100 L 270 m (żel. szare)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</si>
  <si>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Hożej 13A</t>
    </r>
    <r>
      <rPr>
        <b/>
        <i/>
        <sz val="11"/>
        <rFont val="Calibri"/>
        <family val="2"/>
        <charset val="238"/>
        <scheme val="minor"/>
      </rPr>
      <t>,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</si>
  <si>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Nowolipie</t>
    </r>
    <r>
      <rPr>
        <b/>
        <i/>
        <sz val="11"/>
        <rFont val="Calibri"/>
        <family val="2"/>
        <charset val="238"/>
        <scheme val="minor"/>
      </rPr>
      <t xml:space="preserve"> odc. ZL 9476 - ZL 16487 Dn 100 L ca 80 m (A-C), odc. ZL 16487 - ZL 10886 Dn 100 L ca 47 m, odc. HP 20826 - ZL 10885 Dn 100 L 70 m,  odc. ZL 10885 - ZL 14974 Dn 100 L ca 85 m, odc. ZL 10885 -  ZL 10888 Dn 100 L ca 65 m, odc. HP 20830 - HP 18993, Dn 100 L ca 90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</si>
  <si>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Nowomiejskiej</t>
    </r>
    <r>
      <rPr>
        <b/>
        <i/>
        <sz val="11"/>
        <rFont val="Calibri"/>
        <family val="2"/>
        <charset val="238"/>
        <scheme val="minor"/>
      </rPr>
      <t xml:space="preserve"> odc. Mostowej i Freta - rejon ul. Krzywe Koło) Dn 300 L 115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</si>
  <si>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Jazdów</t>
    </r>
    <r>
      <rPr>
        <b/>
        <i/>
        <sz val="11"/>
        <rFont val="Calibri"/>
        <family val="2"/>
        <charset val="238"/>
        <scheme val="minor"/>
      </rPr>
      <t xml:space="preserve"> odc. trójnik przy Al. Ujazdowskich - HP 17277 z Dn 100 na 150  L ca 365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</si>
  <si>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Kruczej </t>
    </r>
    <r>
      <rPr>
        <b/>
        <i/>
        <sz val="11"/>
        <rFont val="Calibri"/>
        <family val="2"/>
        <charset val="238"/>
        <scheme val="minor"/>
      </rPr>
      <t>odc. Nowogrodzka - Piękna (ZL17222), Dn 150 L ca 670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</si>
  <si>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Smolnej</t>
    </r>
    <r>
      <rPr>
        <b/>
        <i/>
        <sz val="11"/>
        <rFont val="Calibri"/>
        <family val="2"/>
        <charset val="238"/>
        <scheme val="minor"/>
      </rPr>
      <t xml:space="preserve"> odc. Nowy Świat ZL 19636 - ZL 19639 Dn 100/150 L ca 410 m oraz w drogach dojazdowych Dn 100 L ca 120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</si>
  <si>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Konwiktorskiej</t>
    </r>
    <r>
      <rPr>
        <b/>
        <i/>
        <sz val="11"/>
        <rFont val="Calibri"/>
        <family val="2"/>
        <charset val="238"/>
        <scheme val="minor"/>
      </rPr>
      <t xml:space="preserve"> odc. Bonifraterska ZL 15081 - w kier. ul. Dolańskiego, Dn 150 L 74,1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</si>
  <si>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 xml:space="preserve">Nowy Świat </t>
    </r>
    <r>
      <rPr>
        <b/>
        <i/>
        <sz val="11"/>
        <rFont val="Calibri"/>
        <family val="2"/>
        <charset val="238"/>
        <scheme val="minor"/>
      </rPr>
      <t>odc. ZL 16199 - odpowietrznik 328, Dn 400 L ca 24 m</t>
    </r>
  </si>
  <si>
    <r>
      <t xml:space="preserve">Budowa magistrali wodociągowej w </t>
    </r>
    <r>
      <rPr>
        <b/>
        <i/>
        <u/>
        <sz val="11"/>
        <rFont val="Calibri"/>
        <family val="2"/>
        <charset val="238"/>
        <scheme val="minor"/>
      </rPr>
      <t>al. 3 Maja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Nowy Świat</t>
    </r>
    <r>
      <rPr>
        <b/>
        <i/>
        <sz val="11"/>
        <rFont val="Calibri"/>
        <family val="2"/>
        <charset val="238"/>
        <scheme val="minor"/>
      </rPr>
      <t xml:space="preserve"> odc. Solec - Smolna Dn 400/500 L 600 m, przewodu wodociągowego Dn 200 L ca 80 m, przebudowa Dn 100 L ca 250 m oraz kasowanie istniejącej magistrali oraz kasowanie przewodu na odc. ZL 722 - ZL 19637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</si>
  <si>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Myśliwieckiej</t>
    </r>
    <r>
      <rPr>
        <b/>
        <i/>
        <sz val="11"/>
        <rFont val="Calibri"/>
        <family val="2"/>
        <charset val="238"/>
        <scheme val="minor"/>
      </rPr>
      <t xml:space="preserve"> odc. Myśliwiecka 10 - Rozbrat, Dn 100 L ca 350 m</t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</si>
  <si>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Andersa</t>
    </r>
    <r>
      <rPr>
        <b/>
        <i/>
        <sz val="11"/>
        <rFont val="Calibri"/>
        <family val="2"/>
        <charset val="238"/>
        <scheme val="minor"/>
      </rPr>
      <t xml:space="preserve"> odc. rejon Kina Muranów ZL 13718 - stacja Metro Ratusz Arsenał HP 34319, Dn 200 L ca 59 m</t>
    </r>
  </si>
  <si>
    <r>
      <t xml:space="preserve">Renowacja przewodu wodociągowego na Pl. </t>
    </r>
    <r>
      <rPr>
        <b/>
        <i/>
        <u/>
        <sz val="11"/>
        <rFont val="Calibri"/>
        <family val="2"/>
        <charset val="238"/>
        <scheme val="minor"/>
      </rPr>
      <t>Defilad</t>
    </r>
    <r>
      <rPr>
        <b/>
        <i/>
        <sz val="11"/>
        <rFont val="Calibri"/>
        <family val="2"/>
        <charset val="238"/>
        <scheme val="minor"/>
      </rPr>
      <t xml:space="preserve"> odc. Pałac Kultury - Marszałkowska Dn 250 L ca 108 m, na Pl. </t>
    </r>
    <r>
      <rPr>
        <b/>
        <i/>
        <u/>
        <sz val="11"/>
        <rFont val="Calibri"/>
        <family val="2"/>
        <charset val="238"/>
        <scheme val="minor"/>
      </rPr>
      <t>Defilad</t>
    </r>
    <r>
      <rPr>
        <b/>
        <i/>
        <sz val="11"/>
        <rFont val="Calibri"/>
        <family val="2"/>
        <charset val="238"/>
        <scheme val="minor"/>
      </rPr>
      <t xml:space="preserve"> odc. Pałac Kultury ZL 21344 - Emilii Plater ZL 20033 Dn 250 L ca 87 m, </t>
    </r>
    <r>
      <rPr>
        <b/>
        <i/>
        <u/>
        <sz val="11"/>
        <rFont val="Calibri"/>
        <family val="2"/>
        <charset val="238"/>
        <scheme val="minor"/>
      </rPr>
      <t>Złota</t>
    </r>
    <r>
      <rPr>
        <b/>
        <i/>
        <sz val="11"/>
        <rFont val="Calibri"/>
        <family val="2"/>
        <charset val="238"/>
        <scheme val="minor"/>
      </rPr>
      <t xml:space="preserve"> odc. Marszałkowska ZL 6375 - Zgoda HP 40936, Dn 150 L 120 m (str. płd.), </t>
    </r>
    <r>
      <rPr>
        <b/>
        <i/>
        <u/>
        <sz val="11"/>
        <rFont val="Calibri"/>
        <family val="2"/>
        <charset val="238"/>
        <scheme val="minor"/>
      </rPr>
      <t>Złota</t>
    </r>
    <r>
      <rPr>
        <b/>
        <i/>
        <sz val="11"/>
        <rFont val="Calibri"/>
        <family val="2"/>
        <charset val="238"/>
        <scheme val="minor"/>
      </rPr>
      <t xml:space="preserve"> odc. Marszałkowska (odpowietrznik 2169)  - Zgoda HP 40935 Dn 150 L ca 132 m (str. płn.)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</si>
  <si>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Czerniakowskiej</t>
    </r>
    <r>
      <rPr>
        <b/>
        <i/>
        <sz val="11"/>
        <rFont val="Calibri"/>
        <family val="2"/>
        <charset val="238"/>
        <scheme val="minor"/>
      </rPr>
      <t xml:space="preserve"> odc. Szwoleżerów - Chełmska Dn 300 L ca 1496 m, w ul. </t>
    </r>
    <r>
      <rPr>
        <b/>
        <i/>
        <u/>
        <sz val="11"/>
        <rFont val="Calibri"/>
        <family val="2"/>
        <charset val="238"/>
        <scheme val="minor"/>
      </rPr>
      <t>Szwoleżerów</t>
    </r>
    <r>
      <rPr>
        <b/>
        <i/>
        <sz val="11"/>
        <rFont val="Calibri"/>
        <family val="2"/>
        <charset val="238"/>
        <scheme val="minor"/>
      </rPr>
      <t xml:space="preserve"> odc. Myśliwiecka - Czerniakowska Dn 300 L ca 560 m wraz w wykonaniem by-pass'u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</si>
  <si>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Górnośląskiej</t>
    </r>
    <r>
      <rPr>
        <b/>
        <i/>
        <sz val="11"/>
        <rFont val="Calibri"/>
        <family val="2"/>
        <charset val="238"/>
        <scheme val="minor"/>
      </rPr>
      <t xml:space="preserve"> odc. Myśliwiecka (ZL 17529) - Rozbrat (ZL 25791) z Dn 100 na 150 L ca 247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</si>
  <si>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>Pl. Defilad,</t>
    </r>
    <r>
      <rPr>
        <b/>
        <i/>
        <sz val="11"/>
        <rFont val="Calibri"/>
        <family val="2"/>
        <charset val="238"/>
        <scheme val="minor"/>
      </rPr>
      <t xml:space="preserve"> przejście przez ul. Marszałkowską do HP 49463, Dn 250 L ca 34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</si>
  <si>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Starej</t>
    </r>
    <r>
      <rPr>
        <b/>
        <i/>
        <sz val="11"/>
        <rFont val="Calibri"/>
        <family val="2"/>
        <charset val="238"/>
        <scheme val="minor"/>
      </rPr>
      <t xml:space="preserve"> odc. Mostowa - ZL 15093, Dn 150 L ca 200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</si>
  <si>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HP 15286 - Freta  Dn 150 L ca 226 m (żel. szare) oraz w ul. </t>
    </r>
    <r>
      <rPr>
        <b/>
        <i/>
        <u/>
        <sz val="11"/>
        <rFont val="Calibri"/>
        <family val="2"/>
        <charset val="238"/>
        <scheme val="minor"/>
      </rPr>
      <t>Długiej</t>
    </r>
    <r>
      <rPr>
        <b/>
        <i/>
        <sz val="11"/>
        <rFont val="Calibri"/>
        <family val="2"/>
        <charset val="238"/>
        <scheme val="minor"/>
      </rPr>
      <t xml:space="preserve"> odc.  Długa 22 (ZD 54248) - Freta Dn 150 L ca 223 m 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</si>
  <si>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Ujazdowskich</t>
    </r>
    <r>
      <rPr>
        <b/>
        <i/>
        <sz val="11"/>
        <rFont val="Calibri"/>
        <family val="2"/>
        <charset val="238"/>
        <scheme val="minor"/>
      </rPr>
      <t xml:space="preserve"> odc. Piękna (ZL 25387) - HP 13 Dn 100 L ca 432 m oraz przejście przez Al. Ujazdowskie odc. ZL 1280 - HP 31427 Dn 100 L ca 77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</si>
  <si>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E. Plater (HP 14222) - Chałubińskiego (HP 28513) Dn 200 L ca 160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</si>
  <si>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Lekarskiej</t>
    </r>
    <r>
      <rPr>
        <b/>
        <i/>
        <sz val="11"/>
        <rFont val="Calibri"/>
        <family val="2"/>
        <charset val="238"/>
        <scheme val="minor"/>
      </rPr>
      <t xml:space="preserve"> odc. Filtrowa - Armii Ludowej Dn 100 L ca 121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</si>
  <si>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Niecałej</t>
    </r>
    <r>
      <rPr>
        <b/>
        <i/>
        <sz val="11"/>
        <rFont val="Calibri"/>
        <family val="2"/>
        <charset val="238"/>
        <scheme val="minor"/>
      </rPr>
      <t xml:space="preserve"> odc. HP 39452 - ZL 948, Dn 100 L ca 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</si>
  <si>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Fredry</t>
    </r>
    <r>
      <rPr>
        <b/>
        <i/>
        <sz val="11"/>
        <rFont val="Calibri"/>
        <family val="2"/>
        <charset val="238"/>
        <scheme val="minor"/>
      </rPr>
      <t xml:space="preserve"> odc. ZL 1293 - ZL 786, Dn 100 L ca 533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</si>
  <si>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Edelmana</t>
    </r>
    <r>
      <rPr>
        <b/>
        <i/>
        <sz val="11"/>
        <rFont val="Calibri"/>
        <family val="2"/>
        <charset val="238"/>
        <scheme val="minor"/>
      </rPr>
      <t xml:space="preserve"> (d. Lewartowskiego) odc. ZL 26196 - HP 1101, Dn 150 L ca 190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</si>
  <si>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Nalewki</t>
    </r>
    <r>
      <rPr>
        <b/>
        <i/>
        <sz val="11"/>
        <rFont val="Calibri"/>
        <family val="2"/>
        <charset val="238"/>
        <scheme val="minor"/>
      </rPr>
      <t xml:space="preserve"> odc. Andersa - Zamenhofa, Dn 150 L ca 375 m</t>
    </r>
  </si>
  <si>
    <r>
      <t xml:space="preserve">Renowacja przewodu wodociągowego w ul. </t>
    </r>
    <r>
      <rPr>
        <b/>
        <i/>
        <u/>
        <sz val="11"/>
        <rFont val="Calibri"/>
        <family val="2"/>
        <charset val="238"/>
        <scheme val="minor"/>
      </rPr>
      <t>Solec</t>
    </r>
    <r>
      <rPr>
        <b/>
        <i/>
        <sz val="11"/>
        <rFont val="Calibri"/>
        <family val="2"/>
        <charset val="238"/>
        <scheme val="minor"/>
      </rPr>
      <t xml:space="preserve"> odc. ZL 8398 - ZL 7803, Dn 150 L ca 274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</si>
  <si>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Gałczyńskiego</t>
    </r>
    <r>
      <rPr>
        <b/>
        <i/>
        <sz val="11"/>
        <rFont val="Calibri"/>
        <family val="2"/>
        <charset val="238"/>
        <scheme val="minor"/>
      </rPr>
      <t xml:space="preserve"> odc. ZL16139 - HP6580, Dn 100 L ca 209 m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</si>
  <si>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Dzielnej</t>
    </r>
    <r>
      <rPr>
        <b/>
        <i/>
        <sz val="11"/>
        <rFont val="Calibri"/>
        <family val="2"/>
        <charset val="238"/>
        <scheme val="minor"/>
      </rPr>
      <t xml:space="preserve"> odc. Karmelicka - Zamenhoffa ZL 18820 - ZL 520, Dn 150 L ca 233 m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</si>
  <si>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Niskiej</t>
    </r>
    <r>
      <rPr>
        <b/>
        <i/>
        <sz val="11"/>
        <rFont val="Calibri"/>
        <family val="2"/>
        <charset val="238"/>
        <scheme val="minor"/>
      </rPr>
      <t xml:space="preserve"> odc. al. Jana Pawła II - Karmelicka ZL18361 - ZL26189, Dn 150 L ca 180 m (systemem gospodarczym ZSW)</t>
    </r>
  </si>
  <si>
    <r>
      <t xml:space="preserve">Przebudowa przewodu wodociągowego w </t>
    </r>
    <r>
      <rPr>
        <b/>
        <i/>
        <u/>
        <sz val="11"/>
        <rFont val="Calibri"/>
        <family val="2"/>
        <charset val="238"/>
        <scheme val="minor"/>
      </rPr>
      <t>al. 3 Maja</t>
    </r>
    <r>
      <rPr>
        <b/>
        <i/>
        <sz val="11"/>
        <rFont val="Calibri"/>
        <family val="2"/>
        <charset val="238"/>
        <scheme val="minor"/>
      </rPr>
      <t xml:space="preserve"> odc. Książęca - Herberta (d. Kruczkowskiego), Dn 100/150 L ca 626 m (systemem gospodarczym ZSW)</t>
    </r>
  </si>
  <si>
    <r>
      <t xml:space="preserve">Wymiana przewodu wodociągowego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ZL 90 - HP 34228 Dn 150 L ca 30 m; w </t>
    </r>
    <r>
      <rPr>
        <b/>
        <i/>
        <u/>
        <sz val="11"/>
        <rFont val="Calibri"/>
        <family val="2"/>
        <charset val="238"/>
        <scheme val="minor"/>
      </rPr>
      <t xml:space="preserve">Al. Jerozolimskich </t>
    </r>
    <r>
      <rPr>
        <b/>
        <i/>
        <sz val="11"/>
        <rFont val="Calibri"/>
        <family val="2"/>
        <charset val="238"/>
        <scheme val="minor"/>
      </rPr>
      <t>odc. Marszałkowska (ZL 7694) - Nowy Świat (ZL 722) Dn 150 L ca 576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</si>
  <si>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Lindleya</t>
    </r>
    <r>
      <rPr>
        <b/>
        <i/>
        <sz val="11"/>
        <rFont val="Calibri"/>
        <family val="2"/>
        <charset val="238"/>
        <scheme val="minor"/>
      </rPr>
      <t xml:space="preserve"> odc. Koszykowa - Nowogrodzka, Dn 900 L ca 195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</si>
  <si>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Anielewicza</t>
    </r>
    <r>
      <rPr>
        <b/>
        <i/>
        <sz val="11"/>
        <rFont val="Calibri"/>
        <family val="2"/>
        <charset val="238"/>
        <scheme val="minor"/>
      </rPr>
      <t xml:space="preserve"> odc. ZL 679 - ZL 31098 (Karmelicka), Dn 150 L ca 230 m oraz w ul. </t>
    </r>
    <r>
      <rPr>
        <b/>
        <i/>
        <u/>
        <sz val="11"/>
        <rFont val="Calibri"/>
        <family val="2"/>
        <charset val="238"/>
        <scheme val="minor"/>
      </rPr>
      <t>Nowolipki</t>
    </r>
    <r>
      <rPr>
        <b/>
        <i/>
        <sz val="11"/>
        <rFont val="Calibri"/>
        <family val="2"/>
        <charset val="238"/>
        <scheme val="minor"/>
      </rPr>
      <t xml:space="preserve"> odc. Nowolipki ZL 26079 - HP 50453, Dn 100 L ca 175 m 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</si>
  <si>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Rektorskiej</t>
    </r>
    <r>
      <rPr>
        <b/>
        <i/>
        <sz val="11"/>
        <rFont val="Calibri"/>
        <family val="2"/>
        <charset val="238"/>
        <scheme val="minor"/>
      </rPr>
      <t xml:space="preserve"> odc. Filtrowa ZL 22644 - Armii Ludowej Dn 150 L ca 128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</si>
  <si>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Bugaj</t>
    </r>
    <r>
      <rPr>
        <b/>
        <i/>
        <sz val="11"/>
        <rFont val="Calibri"/>
        <family val="2"/>
        <charset val="238"/>
        <scheme val="minor"/>
      </rPr>
      <t xml:space="preserve"> odc. Boleść ZL 196 - HP 12764, Dn 100 L ca 360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</si>
  <si>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 xml:space="preserve">Pl. Dąbrowskiego </t>
    </r>
    <r>
      <rPr>
        <b/>
        <i/>
        <sz val="11"/>
        <rFont val="Calibri"/>
        <family val="2"/>
        <charset val="238"/>
        <scheme val="minor"/>
      </rPr>
      <t xml:space="preserve">odc. HP 16286 - HP 33609 Dn 150 L ca 285 m, w ul. </t>
    </r>
    <r>
      <rPr>
        <b/>
        <i/>
        <u/>
        <sz val="11"/>
        <rFont val="Calibri"/>
        <family val="2"/>
        <charset val="238"/>
        <scheme val="minor"/>
      </rPr>
      <t>Jasnej</t>
    </r>
    <r>
      <rPr>
        <b/>
        <i/>
        <sz val="11"/>
        <rFont val="Calibri"/>
        <family val="2"/>
        <charset val="238"/>
        <scheme val="minor"/>
      </rPr>
      <t xml:space="preserve"> odc. Pl. Dąbrowskiego - Świętokrzyska, Dn 150 L ca 130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</si>
  <si>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odc. Al. Solidarności - w str. Długiej Dn 100 L ca 70 m oraz likwidacja przewodu wodociągowego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na pozostałym odcinku do ul. Długiej ZL 19981 L ca 55 m oraz budowa w ul. </t>
    </r>
    <r>
      <rPr>
        <b/>
        <i/>
        <u/>
        <sz val="11"/>
        <rFont val="Calibri"/>
        <family val="2"/>
        <charset val="238"/>
        <scheme val="minor"/>
      </rPr>
      <t>Bielańskiej</t>
    </r>
    <r>
      <rPr>
        <b/>
        <i/>
        <sz val="11"/>
        <rFont val="Calibri"/>
        <family val="2"/>
        <charset val="238"/>
        <scheme val="minor"/>
      </rPr>
      <t xml:space="preserve"> złączenia przewodu powstałej końcówki z przewodem HP 29314 Dn 100 L ca 12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</si>
  <si>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Solec</t>
    </r>
    <r>
      <rPr>
        <b/>
        <i/>
        <sz val="11"/>
        <rFont val="Calibri"/>
        <family val="2"/>
        <charset val="238"/>
        <scheme val="minor"/>
      </rPr>
      <t xml:space="preserve"> odc. Górnośląska - ZL 8398, odc. ZL 7803 - Wilanowska Dn 150 L ca 230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</si>
  <si>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Schillera</t>
    </r>
    <r>
      <rPr>
        <b/>
        <i/>
        <sz val="11"/>
        <rFont val="Calibri"/>
        <family val="2"/>
        <charset val="238"/>
        <scheme val="minor"/>
      </rPr>
      <t xml:space="preserve"> odc. Miodowa ZL 37214 - Al. Solidarności ZL 8185 (z wyłączeniem odc. posesja nr 6 - 8) Dn 150 L ca 219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</si>
  <si>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Gamerskiego</t>
    </r>
    <r>
      <rPr>
        <b/>
        <i/>
        <sz val="11"/>
        <rFont val="Calibri"/>
        <family val="2"/>
        <charset val="238"/>
        <scheme val="minor"/>
      </rPr>
      <t xml:space="preserve"> odc. Senatorska HP 1974 - Corazziego ZL 5516, Dn 150 L ca 149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</si>
  <si>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Grzybowskiej</t>
    </r>
    <r>
      <rPr>
        <b/>
        <i/>
        <sz val="11"/>
        <rFont val="Calibri"/>
        <family val="2"/>
        <charset val="238"/>
        <scheme val="minor"/>
      </rPr>
      <t xml:space="preserve"> odc. Twarda ZL 21804 - Grzybowska HP 34262, Dn 150 L ca 226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</si>
  <si>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Świętokrzyskiej</t>
    </r>
    <r>
      <rPr>
        <b/>
        <i/>
        <sz val="11"/>
        <rFont val="Calibri"/>
        <family val="2"/>
        <charset val="238"/>
        <scheme val="minor"/>
      </rPr>
      <t xml:space="preserve"> odc. Czackiego ZL 32940 - Świętokrzyska 20, Dn 250 L ca 396 m, odc. Emilii Plater ZL 14378 - Żelazna HP 2537, Dn 150 L ca 386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</si>
  <si>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>Szucha</t>
    </r>
    <r>
      <rPr>
        <b/>
        <i/>
        <sz val="11"/>
        <rFont val="Calibri"/>
        <family val="2"/>
        <charset val="238"/>
        <scheme val="minor"/>
      </rPr>
      <t xml:space="preserve"> odc. Pl. Unii Lubelskiej ZL 8386 - Litewska HP 33449, Dn 150 L ca 286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</si>
  <si>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Inflanckiej</t>
    </r>
    <r>
      <rPr>
        <b/>
        <i/>
        <sz val="11"/>
        <rFont val="Calibri"/>
        <family val="2"/>
        <charset val="238"/>
        <scheme val="minor"/>
      </rPr>
      <t xml:space="preserve"> odc. ZL 10681 - HP 20615, Dn 150 L ca 245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</si>
  <si>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Mariensztat</t>
    </r>
    <r>
      <rPr>
        <b/>
        <i/>
        <sz val="11"/>
        <rFont val="Calibri"/>
        <family val="2"/>
        <charset val="238"/>
        <scheme val="minor"/>
      </rPr>
      <t xml:space="preserve"> odc. HP 43370 - HP 1557, Dn 100 L ca 70 m; Krzywopobocznej odc. Mariensztat - Źródłowa HP 4961, Dn 100 L ca 50 m</t>
    </r>
  </si>
  <si>
    <r>
      <t xml:space="preserve">Przebudowa przewodu wodociągowego na </t>
    </r>
    <r>
      <rPr>
        <b/>
        <i/>
        <u/>
        <sz val="11"/>
        <rFont val="Calibri"/>
        <family val="2"/>
        <charset val="238"/>
        <scheme val="minor"/>
      </rPr>
      <t>Pl. Teatralnym</t>
    </r>
    <r>
      <rPr>
        <b/>
        <i/>
        <sz val="11"/>
        <rFont val="Calibri"/>
        <family val="2"/>
        <charset val="238"/>
        <scheme val="minor"/>
      </rPr>
      <t xml:space="preserve"> odc. Moliera - Wierzbowa Dn 150 L ca 230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</si>
  <si>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Orlej</t>
    </r>
    <r>
      <rPr>
        <b/>
        <i/>
        <sz val="11"/>
        <rFont val="Calibri"/>
        <family val="2"/>
        <charset val="238"/>
        <scheme val="minor"/>
      </rPr>
      <t xml:space="preserve"> odc. Elektoralna - HP 13486, Dn 150 L ca 251 m</t>
    </r>
  </si>
  <si>
    <r>
      <t xml:space="preserve">Renowacja magistrali wodociągowej metodą bezwykopową na </t>
    </r>
    <r>
      <rPr>
        <b/>
        <i/>
        <u/>
        <sz val="11"/>
        <rFont val="Calibri"/>
        <family val="2"/>
        <charset val="238"/>
        <scheme val="minor"/>
      </rPr>
      <t>Moście Poniatowskim</t>
    </r>
    <r>
      <rPr>
        <b/>
        <i/>
        <sz val="11"/>
        <rFont val="Calibri"/>
        <family val="2"/>
        <charset val="238"/>
        <scheme val="minor"/>
      </rPr>
      <t xml:space="preserve"> Dn 800 L 795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</si>
  <si>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Toruńskiej</t>
    </r>
    <r>
      <rPr>
        <b/>
        <i/>
        <sz val="11"/>
        <rFont val="Calibri"/>
        <family val="2"/>
        <charset val="238"/>
        <scheme val="minor"/>
      </rPr>
      <t xml:space="preserve"> odc. Toruńska 68 - HP 15299 Dn 150 L 188,7 m, w ul. </t>
    </r>
    <r>
      <rPr>
        <b/>
        <i/>
        <u/>
        <sz val="11"/>
        <rFont val="Calibri"/>
        <family val="2"/>
        <charset val="238"/>
        <scheme val="minor"/>
      </rPr>
      <t>Rembielińskiej</t>
    </r>
    <r>
      <rPr>
        <b/>
        <i/>
        <sz val="11"/>
        <rFont val="Calibri"/>
        <family val="2"/>
        <charset val="238"/>
        <scheme val="minor"/>
      </rPr>
      <t xml:space="preserve"> odc. HP 14877 - HP 14878 Dn 150 L 92,6 m, odc. Bazyliańska - HP 17767 Dn 200 L 96,5 m, odc. rejon HP 177767 - HP 17771 Dn 200 L 287,2 m, odc. Poborzańska - ZL 36246 Dn 200 L 203,9 m, odc. Bartnicza HP 8293 - posesja 8 Dn 200 L 107,2 m, odc. rejon ZL 8560 - Julianowska Dn 200 L 195 m, odc. Julianowska - ZL 8554 Dn 200 L 167 m (A-C)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</si>
  <si>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Grobelskiej</t>
    </r>
    <r>
      <rPr>
        <b/>
        <i/>
        <sz val="11"/>
        <rFont val="Calibri"/>
        <family val="2"/>
        <charset val="238"/>
        <scheme val="minor"/>
      </rPr>
      <t xml:space="preserve"> odc. Księcia Ziemowita - Grobelska 1 Dn 100 L 53,4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</si>
  <si>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Bazyliańskiej</t>
    </r>
    <r>
      <rPr>
        <b/>
        <i/>
        <sz val="11"/>
        <rFont val="Calibri"/>
        <family val="2"/>
        <charset val="238"/>
        <scheme val="minor"/>
      </rPr>
      <t xml:space="preserve"> odc. Rembielińska - Wysockiego Dn 150 L ca 600 m (A-C, 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</si>
  <si>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Czarna Droga - ZL 12666 (rej. ul. Kościeliskiej) Dn 150 L 394 m,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Tużycka - Tarnogórska Dn 150/200 L 436 m, w ul. </t>
    </r>
    <r>
      <rPr>
        <b/>
        <i/>
        <u/>
        <sz val="11"/>
        <rFont val="Calibri"/>
        <family val="2"/>
        <charset val="238"/>
        <scheme val="minor"/>
      </rPr>
      <t>Chałupniczej</t>
    </r>
    <r>
      <rPr>
        <b/>
        <i/>
        <sz val="11"/>
        <rFont val="Calibri"/>
        <family val="2"/>
        <charset val="238"/>
        <scheme val="minor"/>
      </rPr>
      <t xml:space="preserve"> odc. Nauczycielska - Lewinowska Dn 100 L 163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</si>
  <si>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Łubinowej</t>
    </r>
    <r>
      <rPr>
        <b/>
        <i/>
        <sz val="11"/>
        <rFont val="Calibri"/>
        <family val="2"/>
        <charset val="238"/>
        <scheme val="minor"/>
      </rPr>
      <t xml:space="preserve"> odc. ZL 7281 - ZL 7280 Dn 200 L ca 280 m, w ul. </t>
    </r>
    <r>
      <rPr>
        <b/>
        <i/>
        <u/>
        <sz val="11"/>
        <rFont val="Calibri"/>
        <family val="2"/>
        <charset val="238"/>
        <scheme val="minor"/>
      </rPr>
      <t>Łukasiewicza</t>
    </r>
    <r>
      <rPr>
        <b/>
        <i/>
        <sz val="11"/>
        <rFont val="Calibri"/>
        <family val="2"/>
        <charset val="238"/>
        <scheme val="minor"/>
      </rPr>
      <t xml:space="preserve"> odc. HP 39750 - nasuwka 4 m przed HP 15802 Dn 100 L ca 306 m, w ul. </t>
    </r>
    <r>
      <rPr>
        <b/>
        <i/>
        <u/>
        <sz val="11"/>
        <rFont val="Calibri"/>
        <family val="2"/>
        <charset val="238"/>
        <scheme val="minor"/>
      </rPr>
      <t>Ostródzkiej</t>
    </r>
    <r>
      <rPr>
        <b/>
        <i/>
        <sz val="11"/>
        <rFont val="Calibri"/>
        <family val="2"/>
        <charset val="238"/>
        <scheme val="minor"/>
      </rPr>
      <t xml:space="preserve"> odc. ZL 21456 - HP 12520 Dn 100 L ca 195 m, w ul. </t>
    </r>
    <r>
      <rPr>
        <b/>
        <i/>
        <u/>
        <sz val="11"/>
        <rFont val="Calibri"/>
        <family val="2"/>
        <charset val="238"/>
        <scheme val="minor"/>
      </rPr>
      <t>Staniewickiej</t>
    </r>
    <r>
      <rPr>
        <b/>
        <i/>
        <sz val="11"/>
        <rFont val="Calibri"/>
        <family val="2"/>
        <charset val="238"/>
        <scheme val="minor"/>
      </rPr>
      <t xml:space="preserve"> odc. ZL 16318 - ZL 7829 Dn 150 L ca 148 m, w ul. </t>
    </r>
    <r>
      <rPr>
        <b/>
        <i/>
        <u/>
        <sz val="11"/>
        <rFont val="Calibri"/>
        <family val="2"/>
        <charset val="238"/>
        <scheme val="minor"/>
      </rPr>
      <t>Utrata</t>
    </r>
    <r>
      <rPr>
        <b/>
        <i/>
        <sz val="11"/>
        <rFont val="Calibri"/>
        <family val="2"/>
        <charset val="238"/>
        <scheme val="minor"/>
      </rPr>
      <t xml:space="preserve"> odc. ZL 19464 - ZL 7281 Dn 200 L ca 369 m, w ul. </t>
    </r>
    <r>
      <rPr>
        <b/>
        <i/>
        <u/>
        <sz val="11"/>
        <rFont val="Calibri"/>
        <family val="2"/>
        <charset val="238"/>
        <scheme val="minor"/>
      </rPr>
      <t>Wieczorowej</t>
    </r>
    <r>
      <rPr>
        <b/>
        <i/>
        <sz val="11"/>
        <rFont val="Calibri"/>
        <family val="2"/>
        <charset val="238"/>
        <scheme val="minor"/>
      </rPr>
      <t xml:space="preserve"> odc. ZL 8074 - ZL 8075 Dn 100 L ca 185 m, w ul.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odc. ZL 7457 - HP 57751 Dn 100 L ca 186 m, w ul. </t>
    </r>
    <r>
      <rPr>
        <b/>
        <i/>
        <u/>
        <sz val="11"/>
        <rFont val="Calibri"/>
        <family val="2"/>
        <charset val="238"/>
        <scheme val="minor"/>
      </rPr>
      <t>Zgrzebnej</t>
    </r>
    <r>
      <rPr>
        <b/>
        <i/>
        <sz val="11"/>
        <rFont val="Calibri"/>
        <family val="2"/>
        <charset val="238"/>
        <scheme val="minor"/>
      </rPr>
      <t xml:space="preserve"> odc. HP 50115 - ZL 9173 i ZL 9174 Dn 150 L ca 354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</si>
  <si>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T. Piecyka</t>
    </r>
    <r>
      <rPr>
        <b/>
        <i/>
        <sz val="11"/>
        <rFont val="Calibri"/>
        <family val="2"/>
        <charset val="238"/>
        <scheme val="minor"/>
      </rPr>
      <t xml:space="preserve"> odc. wys. T. Piecyka 25A - w str. torów PKP, w drodze dojazdowej do ul. </t>
    </r>
    <r>
      <rPr>
        <b/>
        <i/>
        <u/>
        <sz val="11"/>
        <rFont val="Calibri"/>
        <family val="2"/>
        <charset val="238"/>
        <scheme val="minor"/>
      </rPr>
      <t>T. Piecyka 14</t>
    </r>
    <r>
      <rPr>
        <b/>
        <i/>
        <sz val="11"/>
        <rFont val="Calibri"/>
        <family val="2"/>
        <charset val="238"/>
        <scheme val="minor"/>
      </rPr>
      <t xml:space="preserve"> oraz w drodze dojazdowej na odc. </t>
    </r>
    <r>
      <rPr>
        <b/>
        <i/>
        <u/>
        <sz val="11"/>
        <rFont val="Calibri"/>
        <family val="2"/>
        <charset val="238"/>
        <scheme val="minor"/>
      </rPr>
      <t>T. Piecyka 13H - Teofila Piecyka</t>
    </r>
    <r>
      <rPr>
        <b/>
        <i/>
        <sz val="11"/>
        <rFont val="Calibri"/>
        <family val="2"/>
        <charset val="238"/>
        <scheme val="minor"/>
      </rPr>
      <t xml:space="preserve"> Dn 100/150 L ca 450 m</t>
    </r>
  </si>
  <si>
    <r>
      <t xml:space="preserve">Budowa punktów pomiaru natężenia przepływu i ciśnienia wody na magistrali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(punkt nr 162) oraz w ul. </t>
    </r>
    <r>
      <rPr>
        <b/>
        <i/>
        <u/>
        <sz val="11"/>
        <rFont val="Calibri"/>
        <family val="2"/>
        <charset val="238"/>
        <scheme val="minor"/>
      </rPr>
      <t>Bukowieckiej</t>
    </r>
    <r>
      <rPr>
        <b/>
        <i/>
        <sz val="11"/>
        <rFont val="Calibri"/>
        <family val="2"/>
        <charset val="238"/>
        <scheme val="minor"/>
      </rPr>
      <t xml:space="preserve"> (punkt nr 161)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</si>
  <si>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Radzymińskiej</t>
    </r>
    <r>
      <rPr>
        <b/>
        <i/>
        <sz val="11"/>
        <rFont val="Calibri"/>
        <family val="2"/>
        <charset val="238"/>
        <scheme val="minor"/>
      </rPr>
      <t xml:space="preserve"> odc. Otwocka - Naczelnikowska Dn 400 L 252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</si>
  <si>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Dominiki</t>
    </r>
    <r>
      <rPr>
        <b/>
        <i/>
        <sz val="11"/>
        <rFont val="Calibri"/>
        <family val="2"/>
        <charset val="238"/>
        <scheme val="minor"/>
      </rPr>
      <t xml:space="preserve"> odc. HP 27688 - ZL 15459 Dn 80 L ca 20 m, odc. HP 27687 - ZL 15458 Dn 100 L ca 105,5 m, </t>
    </r>
    <r>
      <rPr>
        <b/>
        <i/>
        <u/>
        <sz val="11"/>
        <rFont val="Calibri"/>
        <family val="2"/>
        <charset val="238"/>
        <scheme val="minor"/>
      </rPr>
      <t>Lecha</t>
    </r>
    <r>
      <rPr>
        <b/>
        <i/>
        <sz val="11"/>
        <rFont val="Calibri"/>
        <family val="2"/>
        <charset val="238"/>
        <scheme val="minor"/>
      </rPr>
      <t xml:space="preserve"> odc. Dominiki ZL 15458 - Figara ZL 15466 Dn 100 L ca 169 m, </t>
    </r>
    <r>
      <rPr>
        <b/>
        <i/>
        <u/>
        <sz val="11"/>
        <rFont val="Calibri"/>
        <family val="2"/>
        <charset val="238"/>
        <scheme val="minor"/>
      </rPr>
      <t>Irminy</t>
    </r>
    <r>
      <rPr>
        <b/>
        <i/>
        <sz val="11"/>
        <rFont val="Calibri"/>
        <family val="2"/>
        <charset val="238"/>
        <scheme val="minor"/>
      </rPr>
      <t xml:space="preserve"> odc. Lecha ZL 15460 - HP 27689 Dn 100 L ca 97 m, odc. ZL 15461 - HP 27690 Dn 80 L ca 31 m,  </t>
    </r>
    <r>
      <rPr>
        <b/>
        <i/>
        <u/>
        <sz val="11"/>
        <rFont val="Calibri"/>
        <family val="2"/>
        <charset val="238"/>
        <scheme val="minor"/>
      </rPr>
      <t>Żuromińska</t>
    </r>
    <r>
      <rPr>
        <b/>
        <i/>
        <sz val="11"/>
        <rFont val="Calibri"/>
        <family val="2"/>
        <charset val="238"/>
        <scheme val="minor"/>
      </rPr>
      <t xml:space="preserve"> odc. Chodecka ZL 9312 - Żuromińska ZL 23806, Dn 200 L ca 256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</si>
  <si>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Rafaela</t>
    </r>
    <r>
      <rPr>
        <b/>
        <i/>
        <sz val="11"/>
        <rFont val="Calibri"/>
        <family val="2"/>
        <charset val="238"/>
        <scheme val="minor"/>
      </rPr>
      <t xml:space="preserve"> odc. Lecha ZL 15462 - rej. Figara HP 29802 Dn 100 L ca 216 m, </t>
    </r>
    <r>
      <rPr>
        <b/>
        <i/>
        <u/>
        <sz val="11"/>
        <rFont val="Calibri"/>
        <family val="2"/>
        <charset val="238"/>
        <scheme val="minor"/>
      </rPr>
      <t xml:space="preserve">ks. P. Skargi </t>
    </r>
    <r>
      <rPr>
        <b/>
        <i/>
        <sz val="11"/>
        <rFont val="Calibri"/>
        <family val="2"/>
        <charset val="238"/>
        <scheme val="minor"/>
      </rPr>
      <t xml:space="preserve">odc. Św. Wincentego ZL 1761 - Pratulińska HP 54991 Dn 100 L ca 657 m, </t>
    </r>
    <r>
      <rPr>
        <b/>
        <i/>
        <u/>
        <sz val="11"/>
        <rFont val="Calibri"/>
        <family val="2"/>
        <charset val="238"/>
        <scheme val="minor"/>
      </rPr>
      <t>Remiszewskiej</t>
    </r>
    <r>
      <rPr>
        <b/>
        <i/>
        <sz val="11"/>
        <rFont val="Calibri"/>
        <family val="2"/>
        <charset val="238"/>
        <scheme val="minor"/>
      </rPr>
      <t xml:space="preserve"> odc. Święciańska ZL 19647 - Remiszewska 40 (HP 42787) Dn 150 L ca 438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</si>
  <si>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Czarna Droga</t>
    </r>
    <r>
      <rPr>
        <b/>
        <i/>
        <sz val="11"/>
        <rFont val="Calibri"/>
        <family val="2"/>
        <charset val="238"/>
        <scheme val="minor"/>
      </rPr>
      <t xml:space="preserve"> odc. ZL 26873 - ZL 23696 (spięcie),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</si>
  <si>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Lotnika</t>
    </r>
    <r>
      <rPr>
        <b/>
        <i/>
        <sz val="11"/>
        <rFont val="Calibri"/>
        <family val="2"/>
        <charset val="238"/>
        <scheme val="minor"/>
      </rPr>
      <t xml:space="preserve"> odc. Miedzianogórska - Bogumińska Dn 100 L ca 70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</si>
  <si>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Nowotrockiej</t>
    </r>
    <r>
      <rPr>
        <b/>
        <i/>
        <sz val="11"/>
        <rFont val="Calibri"/>
        <family val="2"/>
        <charset val="238"/>
        <scheme val="minor"/>
      </rPr>
      <t xml:space="preserve"> odc. Samarytanki - Św. Wincentego Dn 400 L ca 960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</si>
  <si>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Suwalskiej</t>
    </r>
    <r>
      <rPr>
        <b/>
        <i/>
        <sz val="11"/>
        <rFont val="Calibri"/>
        <family val="2"/>
        <charset val="238"/>
        <scheme val="minor"/>
      </rPr>
      <t xml:space="preserve"> odc. Chodecka - ZL 7770, Dn 150 L ca 395 m (systemem gospodarczym ZSW)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</si>
  <si>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Kondratowicza,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Bystrej,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Mroźnej</t>
    </r>
    <r>
      <rPr>
        <b/>
        <i/>
        <sz val="11"/>
        <rFont val="Calibri"/>
        <family val="2"/>
        <charset val="238"/>
        <scheme val="minor"/>
      </rPr>
      <t xml:space="preserve"> odc. rejon Św. Wincentego - Radzymińska Dn 300 L ca 2030 m wraz z budową punktu pomiarowego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</si>
  <si>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Siarczanej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</si>
  <si>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Kraśnickiej</t>
    </r>
    <r>
      <rPr>
        <b/>
        <i/>
        <sz val="11"/>
        <rFont val="Calibri"/>
        <family val="2"/>
        <charset val="238"/>
        <scheme val="minor"/>
      </rPr>
      <t xml:space="preserve"> odc. HP 50614 - Kraśnicka 10 Dn 100 L ca 180 m 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</si>
  <si>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Matki Teresy z Kalkuty</t>
    </r>
    <r>
      <rPr>
        <b/>
        <i/>
        <sz val="11"/>
        <rFont val="Calibri"/>
        <family val="2"/>
        <charset val="238"/>
        <scheme val="minor"/>
      </rPr>
      <t xml:space="preserve"> Dn 500 L 1473 m oraz w ul. </t>
    </r>
    <r>
      <rPr>
        <b/>
        <i/>
        <u/>
        <sz val="11"/>
        <rFont val="Calibri"/>
        <family val="2"/>
        <charset val="238"/>
        <scheme val="minor"/>
      </rPr>
      <t>20 Dywizji Piechoty WP</t>
    </r>
    <r>
      <rPr>
        <b/>
        <i/>
        <sz val="11"/>
        <rFont val="Calibri"/>
        <family val="2"/>
        <charset val="238"/>
        <scheme val="minor"/>
      </rPr>
      <t xml:space="preserve"> Dn 500 L 258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</si>
  <si>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Spytka z Melsztyna </t>
    </r>
    <r>
      <rPr>
        <b/>
        <i/>
        <sz val="11"/>
        <rFont val="Calibri"/>
        <family val="2"/>
        <charset val="238"/>
        <scheme val="minor"/>
      </rPr>
      <t>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</si>
  <si>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Palmirskiej </t>
    </r>
    <r>
      <rPr>
        <b/>
        <i/>
        <sz val="11"/>
        <rFont val="Calibri"/>
        <family val="2"/>
        <charset val="238"/>
        <scheme val="minor"/>
      </rPr>
      <t>Dn 100 L ca 100 m</t>
    </r>
  </si>
  <si>
    <r>
      <t xml:space="preserve">Budowa przewodu wodociągowego wzdłuż projektowanej Obwodnicy Śródmiejskiej (rej. ul. </t>
    </r>
    <r>
      <rPr>
        <b/>
        <i/>
        <u/>
        <sz val="11"/>
        <rFont val="Calibri"/>
        <family val="2"/>
        <charset val="238"/>
        <scheme val="minor"/>
      </rPr>
      <t>Pratulińskiej</t>
    </r>
    <r>
      <rPr>
        <b/>
        <i/>
        <sz val="11"/>
        <rFont val="Calibri"/>
        <family val="2"/>
        <charset val="238"/>
        <scheme val="minor"/>
      </rPr>
      <t>) odc. Radzymińska - Oszmiańska ZL 19528, Dn 150 L ca 950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</si>
  <si>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Poborzańskiej</t>
    </r>
    <r>
      <rPr>
        <b/>
        <i/>
        <sz val="11"/>
        <rFont val="Calibri"/>
        <family val="2"/>
        <charset val="238"/>
        <scheme val="minor"/>
      </rPr>
      <t xml:space="preserve"> odc. HP 58797 - HP 2816, Dn 100/150 L ca 227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</si>
  <si>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Karkonoska</t>
    </r>
    <r>
      <rPr>
        <b/>
        <i/>
        <sz val="11"/>
        <rFont val="Calibri"/>
        <family val="2"/>
        <charset val="238"/>
        <scheme val="minor"/>
      </rPr>
      <t xml:space="preserve"> odc. ZL 23967 - ZL 7579 Dn 100 L ca 164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</si>
  <si>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Malborskiej</t>
    </r>
    <r>
      <rPr>
        <b/>
        <i/>
        <sz val="11"/>
        <rFont val="Calibri"/>
        <family val="2"/>
        <charset val="238"/>
        <scheme val="minor"/>
      </rPr>
      <t xml:space="preserve"> odc. Kondratowicza - ZL 9065, Dn 200 L ca 87 m, ul. </t>
    </r>
    <r>
      <rPr>
        <b/>
        <i/>
        <u/>
        <sz val="11"/>
        <rFont val="Calibri"/>
        <family val="2"/>
        <charset val="238"/>
        <scheme val="minor"/>
      </rPr>
      <t>Rohatyńskiej</t>
    </r>
    <r>
      <rPr>
        <b/>
        <i/>
        <sz val="11"/>
        <rFont val="Calibri"/>
        <family val="2"/>
        <charset val="238"/>
        <scheme val="minor"/>
      </rPr>
      <t xml:space="preserve"> odc. ZL 19363 - Suwalska Dn 200 L ca 180 m, w ciągu osiedlowym do ul. </t>
    </r>
    <r>
      <rPr>
        <b/>
        <i/>
        <u/>
        <sz val="11"/>
        <rFont val="Calibri"/>
        <family val="2"/>
        <charset val="238"/>
        <scheme val="minor"/>
      </rPr>
      <t>Chodeckiej</t>
    </r>
    <r>
      <rPr>
        <b/>
        <i/>
        <sz val="11"/>
        <rFont val="Calibri"/>
        <family val="2"/>
        <charset val="238"/>
        <scheme val="minor"/>
      </rPr>
      <t xml:space="preserve"> odc. ZL 19379 - ZL 7844 Dn 100 L ca 178 m, w ciągu osiedlowym do ul. </t>
    </r>
    <r>
      <rPr>
        <b/>
        <i/>
        <u/>
        <sz val="11"/>
        <rFont val="Calibri"/>
        <family val="2"/>
        <charset val="238"/>
        <scheme val="minor"/>
      </rPr>
      <t xml:space="preserve">Kondratowicza </t>
    </r>
    <r>
      <rPr>
        <b/>
        <i/>
        <sz val="11"/>
        <rFont val="Calibri"/>
        <family val="2"/>
        <charset val="238"/>
        <scheme val="minor"/>
      </rPr>
      <t>odc. ZL 9722 - HP 19623, Dn 150 L ca 60 m, odc. ZL 19378 - HP 17165, Dn 80 L ca 20 m, odc. Kondratowicza - HP 15549, Dn 100 L ca 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</si>
  <si>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Tykocińskiej</t>
    </r>
    <r>
      <rPr>
        <b/>
        <i/>
        <sz val="11"/>
        <rFont val="Calibri"/>
        <family val="2"/>
        <charset val="238"/>
        <scheme val="minor"/>
      </rPr>
      <t xml:space="preserve"> odc. Pratulińska - Radzymińska Dn 100 L ca 480 m (wyłączenie HP 11685 - ZL 21950), w ciągu ul. </t>
    </r>
    <r>
      <rPr>
        <b/>
        <i/>
        <u/>
        <sz val="11"/>
        <rFont val="Calibri"/>
        <family val="2"/>
        <charset val="238"/>
        <scheme val="minor"/>
      </rPr>
      <t>Tykocińskiej</t>
    </r>
    <r>
      <rPr>
        <b/>
        <i/>
        <sz val="11"/>
        <rFont val="Calibri"/>
        <family val="2"/>
        <charset val="238"/>
        <scheme val="minor"/>
      </rPr>
      <t xml:space="preserve"> odc. Gościeradowska - HP 23564, Dn 100 L ca 50 m oraz w ul. </t>
    </r>
    <r>
      <rPr>
        <b/>
        <i/>
        <u/>
        <sz val="11"/>
        <rFont val="Calibri"/>
        <family val="2"/>
        <charset val="238"/>
        <scheme val="minor"/>
      </rPr>
      <t>Gościeradowskiej</t>
    </r>
    <r>
      <rPr>
        <b/>
        <i/>
        <sz val="11"/>
        <rFont val="Calibri"/>
        <family val="2"/>
        <charset val="238"/>
        <scheme val="minor"/>
      </rPr>
      <t xml:space="preserve"> odc. Św. Wincentego - Ossowskiego, Dn 100 L ca 260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</si>
  <si>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Gilarskiej</t>
    </r>
    <r>
      <rPr>
        <b/>
        <i/>
        <sz val="11"/>
        <rFont val="Calibri"/>
        <family val="2"/>
        <charset val="238"/>
        <scheme val="minor"/>
      </rPr>
      <t xml:space="preserve"> odc. Fantazyjna (HP 11042) - Samarytanka Dn 100 L ca 662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</si>
  <si>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Birżańskiej</t>
    </r>
    <r>
      <rPr>
        <b/>
        <i/>
        <sz val="11"/>
        <rFont val="Calibri"/>
        <family val="2"/>
        <charset val="238"/>
        <scheme val="minor"/>
      </rPr>
      <t xml:space="preserve"> odc. HP 50283 - HP 34398, Dn 100 L ca 169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</si>
  <si>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Nieświeskiej</t>
    </r>
    <r>
      <rPr>
        <b/>
        <i/>
        <sz val="11"/>
        <rFont val="Calibri"/>
        <family val="2"/>
        <charset val="238"/>
        <scheme val="minor"/>
      </rPr>
      <t xml:space="preserve"> odc. Rzeczna ZL 36409 - HP 10148, Dn 150 L ca 577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</si>
  <si>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Określonej</t>
    </r>
    <r>
      <rPr>
        <b/>
        <i/>
        <sz val="11"/>
        <rFont val="Calibri"/>
        <family val="2"/>
        <charset val="238"/>
        <scheme val="minor"/>
      </rPr>
      <t xml:space="preserve"> odc. Radzymińska - Określona 19 (HP 7039), Dn 100 L ca 239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</si>
  <si>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Toruńskiej, Rembielińskiej, Kondratowicza</t>
    </r>
    <r>
      <rPr>
        <b/>
        <i/>
        <sz val="11"/>
        <rFont val="Calibri"/>
        <family val="2"/>
        <charset val="238"/>
        <scheme val="minor"/>
      </rPr>
      <t xml:space="preserve"> Dn 500 L ca 1975 m oraz w ul. </t>
    </r>
    <r>
      <rPr>
        <b/>
        <i/>
        <u/>
        <sz val="11"/>
        <rFont val="Calibri"/>
        <family val="2"/>
        <charset val="238"/>
        <scheme val="minor"/>
      </rPr>
      <t>Łabiszyńskiej</t>
    </r>
    <r>
      <rPr>
        <b/>
        <i/>
        <sz val="11"/>
        <rFont val="Calibri"/>
        <family val="2"/>
        <charset val="238"/>
        <scheme val="minor"/>
      </rPr>
      <t xml:space="preserve"> Dn 300 L ca 237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</si>
  <si>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Codziennej</t>
    </r>
    <r>
      <rPr>
        <b/>
        <i/>
        <sz val="11"/>
        <rFont val="Calibri"/>
        <family val="2"/>
        <charset val="238"/>
        <scheme val="minor"/>
      </rPr>
      <t xml:space="preserve"> odc. Spójni - Codzienna 55, Dn 100 L ca 681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</si>
  <si>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Borzymowskiej</t>
    </r>
    <r>
      <rPr>
        <b/>
        <i/>
        <sz val="11"/>
        <rFont val="Calibri"/>
        <family val="2"/>
        <charset val="238"/>
        <scheme val="minor"/>
      </rPr>
      <t xml:space="preserve"> odc. Korzona - 12 m za HP 6004, Dn 150 L ca 504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</si>
  <si>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Sennej</t>
    </r>
    <r>
      <rPr>
        <b/>
        <i/>
        <sz val="11"/>
        <rFont val="Calibri"/>
        <family val="2"/>
        <charset val="238"/>
        <scheme val="minor"/>
      </rPr>
      <t xml:space="preserve"> odc. Pospolita - Gniazdowska Dn 100 L ca 140 m (A-C)</t>
    </r>
  </si>
  <si>
    <r>
      <t xml:space="preserve">Budowa przewodu wodociągowego w celu podłączenia </t>
    </r>
    <r>
      <rPr>
        <b/>
        <i/>
        <u/>
        <sz val="11"/>
        <rFont val="Calibri"/>
        <family val="2"/>
        <charset val="238"/>
        <scheme val="minor"/>
      </rPr>
      <t xml:space="preserve">PZD ROD "Malborska" </t>
    </r>
    <r>
      <rPr>
        <b/>
        <i/>
        <sz val="11"/>
        <rFont val="Calibri"/>
        <family val="2"/>
        <charset val="238"/>
        <scheme val="minor"/>
      </rPr>
      <t>Dn 150 L ca 850 m</t>
    </r>
  </si>
  <si>
    <r>
      <t xml:space="preserve">Renowacja magistrali wodociągowej metodą bezwykopową w ul. </t>
    </r>
    <r>
      <rPr>
        <b/>
        <i/>
        <u/>
        <sz val="11"/>
        <rFont val="Calibri"/>
        <family val="2"/>
        <charset val="238"/>
        <scheme val="minor"/>
      </rPr>
      <t>Sosnkowskiego, Orląt Lwowskich</t>
    </r>
    <r>
      <rPr>
        <b/>
        <i/>
        <sz val="11"/>
        <rFont val="Calibri"/>
        <family val="2"/>
        <charset val="238"/>
        <scheme val="minor"/>
      </rPr>
      <t xml:space="preserve"> odc. ZL 26871 - ZL 26870, Dn 300 L ca 62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</si>
  <si>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Posag 7 Panien</t>
    </r>
    <r>
      <rPr>
        <b/>
        <i/>
        <sz val="11"/>
        <rFont val="Calibri"/>
        <family val="2"/>
        <charset val="238"/>
        <scheme val="minor"/>
      </rPr>
      <t xml:space="preserve"> odc. 8 KD-L - 22 KD-L, </t>
    </r>
    <r>
      <rPr>
        <b/>
        <i/>
        <u/>
        <sz val="11"/>
        <rFont val="Calibri"/>
        <family val="2"/>
        <charset val="238"/>
        <scheme val="minor"/>
      </rPr>
      <t>22 KD-L</t>
    </r>
    <r>
      <rPr>
        <b/>
        <i/>
        <sz val="11"/>
        <rFont val="Calibri"/>
        <family val="2"/>
        <charset val="238"/>
        <scheme val="minor"/>
      </rPr>
      <t>, 8KD-L; Dn 200/250 L 1363,6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</si>
  <si>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Dzieci Warszawy 6A/20</t>
    </r>
    <r>
      <rPr>
        <b/>
        <i/>
        <sz val="11"/>
        <rFont val="Calibri"/>
        <family val="2"/>
        <charset val="238"/>
        <scheme val="minor"/>
      </rPr>
      <t xml:space="preserve"> Dn 150 L 202,7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</si>
  <si>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Adamieckiego</t>
    </r>
    <r>
      <rPr>
        <b/>
        <i/>
        <sz val="11"/>
        <rFont val="Calibri"/>
        <family val="2"/>
        <charset val="238"/>
        <scheme val="minor"/>
      </rPr>
      <t xml:space="preserve"> odc. ZL 31603 - ZL 34998, Dn 100 L ca 247 m (żel. szare); </t>
    </r>
    <r>
      <rPr>
        <b/>
        <i/>
        <u/>
        <sz val="11"/>
        <rFont val="Calibri"/>
        <family val="2"/>
        <charset val="238"/>
        <scheme val="minor"/>
      </rPr>
      <t>Kolorowej</t>
    </r>
    <r>
      <rPr>
        <b/>
        <i/>
        <sz val="11"/>
        <rFont val="Calibri"/>
        <family val="2"/>
        <charset val="238"/>
        <scheme val="minor"/>
      </rPr>
      <t xml:space="preserve"> odc. Wapowskiego - Tomcia Palucha Dn 100 L ca 400 m (żel. szare); </t>
    </r>
    <r>
      <rPr>
        <b/>
        <i/>
        <u/>
        <sz val="11"/>
        <rFont val="Calibri"/>
        <family val="2"/>
        <charset val="238"/>
        <scheme val="minor"/>
      </rPr>
      <t>Konińskiej</t>
    </r>
    <r>
      <rPr>
        <b/>
        <i/>
        <sz val="11"/>
        <rFont val="Calibri"/>
        <family val="2"/>
        <charset val="238"/>
        <scheme val="minor"/>
      </rPr>
      <t xml:space="preserve"> odc. Adamieckiego - HP 7292, odc. Adamieckiego - HP 7293, odc. Adamieckiego - HP 7294, Dn 100 L ca 187 m (żel. szare); </t>
    </r>
    <r>
      <rPr>
        <b/>
        <i/>
        <u/>
        <sz val="11"/>
        <rFont val="Calibri"/>
        <family val="2"/>
        <charset val="238"/>
        <scheme val="minor"/>
      </rPr>
      <t>Pużaka</t>
    </r>
    <r>
      <rPr>
        <b/>
        <i/>
        <sz val="11"/>
        <rFont val="Calibri"/>
        <family val="2"/>
        <charset val="238"/>
        <scheme val="minor"/>
      </rPr>
      <t xml:space="preserve"> odc. Sosnkowskiego - Wapowskiego Dn 100 L ca 263 m (żel. szare); </t>
    </r>
    <r>
      <rPr>
        <b/>
        <i/>
        <u/>
        <sz val="11"/>
        <rFont val="Calibri"/>
        <family val="2"/>
        <charset val="238"/>
        <scheme val="minor"/>
      </rPr>
      <t>Rakietników</t>
    </r>
    <r>
      <rPr>
        <b/>
        <i/>
        <sz val="11"/>
        <rFont val="Calibri"/>
        <family val="2"/>
        <charset val="238"/>
        <scheme val="minor"/>
      </rPr>
      <t xml:space="preserve"> odc. ZL 31995 - HP 7764, odc. ZL 32261 - ZL 34381 Dn 100 L ca 260 m (żel. szare)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</si>
  <si>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Poczty Gdańskiej</t>
    </r>
    <r>
      <rPr>
        <b/>
        <i/>
        <sz val="11"/>
        <rFont val="Calibri"/>
        <family val="2"/>
        <charset val="238"/>
        <scheme val="minor"/>
      </rPr>
      <t xml:space="preserve"> odc. Sławka - Tynkarska Dn 300 L 583,6 m wraz z punktem pomiarowym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</si>
  <si>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Plutonu AK Torpedy</t>
    </r>
    <r>
      <rPr>
        <b/>
        <i/>
        <sz val="11"/>
        <rFont val="Calibri"/>
        <family val="2"/>
        <charset val="238"/>
        <scheme val="minor"/>
      </rPr>
      <t xml:space="preserve"> odc. Dzieci Warszawy - Achera Dn 100 L ca 120 m (A-C); </t>
    </r>
    <r>
      <rPr>
        <b/>
        <i/>
        <u/>
        <sz val="11"/>
        <rFont val="Calibri"/>
        <family val="2"/>
        <charset val="238"/>
        <scheme val="minor"/>
      </rPr>
      <t>Baranowska</t>
    </r>
    <r>
      <rPr>
        <b/>
        <i/>
        <sz val="11"/>
        <rFont val="Calibri"/>
        <family val="2"/>
        <charset val="238"/>
        <scheme val="minor"/>
      </rPr>
      <t xml:space="preserve"> odc. Legnicka - posesja przy ul. Dzieci Warszawy 48, Dn 100 L ca 410 m (żel.)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</si>
  <si>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1 Maja</t>
    </r>
    <r>
      <rPr>
        <b/>
        <i/>
        <sz val="11"/>
        <rFont val="Calibri"/>
        <family val="2"/>
        <charset val="238"/>
        <scheme val="minor"/>
      </rPr>
      <t xml:space="preserve"> odc. Bohaterów Warszawy - Adamieckiego Dn 150 L ca 104 m; </t>
    </r>
    <r>
      <rPr>
        <b/>
        <i/>
        <u/>
        <sz val="11"/>
        <rFont val="Calibri"/>
        <family val="2"/>
        <charset val="238"/>
        <scheme val="minor"/>
      </rPr>
      <t>w ciągu osiedlowym do ul. Keniga 10 i 16</t>
    </r>
    <r>
      <rPr>
        <b/>
        <i/>
        <sz val="11"/>
        <rFont val="Calibri"/>
        <family val="2"/>
        <charset val="238"/>
        <scheme val="minor"/>
      </rPr>
      <t xml:space="preserve"> odc. Wojciechowskiego - Keniga 10/Keniga 16 (HP 7251) Dn 80/100 L ca 438 m; </t>
    </r>
    <r>
      <rPr>
        <b/>
        <i/>
        <u/>
        <sz val="11"/>
        <rFont val="Calibri"/>
        <family val="2"/>
        <charset val="238"/>
        <scheme val="minor"/>
      </rPr>
      <t>Aktorskiej</t>
    </r>
    <r>
      <rPr>
        <b/>
        <i/>
        <sz val="11"/>
        <rFont val="Calibri"/>
        <family val="2"/>
        <charset val="238"/>
        <scheme val="minor"/>
      </rPr>
      <t xml:space="preserve"> odc. Falskiego (ZL 31817) - HP 7259 Dn 100 L ca 107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</si>
  <si>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Warszawska - 38 KD-D, </t>
    </r>
    <r>
      <rPr>
        <b/>
        <i/>
        <u/>
        <sz val="11"/>
        <rFont val="Calibri"/>
        <family val="2"/>
        <charset val="238"/>
        <scheme val="minor"/>
      </rPr>
      <t>38KD-D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Kompanii AK "Goplana"</t>
    </r>
    <r>
      <rPr>
        <b/>
        <i/>
        <sz val="11"/>
        <rFont val="Calibri"/>
        <family val="2"/>
        <charset val="238"/>
        <scheme val="minor"/>
      </rPr>
      <t xml:space="preserve"> (39 KD-D) odc. 38 KD-D - Habicha, </t>
    </r>
    <r>
      <rPr>
        <b/>
        <i/>
        <u/>
        <sz val="11"/>
        <rFont val="Calibri"/>
        <family val="2"/>
        <charset val="238"/>
        <scheme val="minor"/>
      </rPr>
      <t>Habicha</t>
    </r>
    <r>
      <rPr>
        <b/>
        <i/>
        <sz val="11"/>
        <rFont val="Calibri"/>
        <family val="2"/>
        <charset val="238"/>
        <scheme val="minor"/>
      </rPr>
      <t xml:space="preserve"> (40 KD-D) Dn 250 L 1325,9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</si>
  <si>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Michałowicza</t>
    </r>
    <r>
      <rPr>
        <b/>
        <i/>
        <sz val="11"/>
        <rFont val="Calibri"/>
        <family val="2"/>
        <charset val="238"/>
        <scheme val="minor"/>
      </rPr>
      <t xml:space="preserve"> odc. Bodycha (ZL 31626) - Kompanii AK "Kordian" (ZL 31557) Dn 100 L ca 740 m (żeliwo szare), </t>
    </r>
    <r>
      <rPr>
        <b/>
        <i/>
        <u/>
        <sz val="11"/>
        <rFont val="Calibri"/>
        <family val="2"/>
        <charset val="238"/>
        <scheme val="minor"/>
      </rPr>
      <t>Prawniczej</t>
    </r>
    <r>
      <rPr>
        <b/>
        <i/>
        <sz val="11"/>
        <rFont val="Calibri"/>
        <family val="2"/>
        <charset val="238"/>
        <scheme val="minor"/>
      </rPr>
      <t xml:space="preserve"> odc. Prawnicza 94 (HP 7962) - Żurawicka (ZL 32477) Dn 100 L ca 233 m (PVC), </t>
    </r>
    <r>
      <rPr>
        <b/>
        <i/>
        <u/>
        <sz val="11"/>
        <rFont val="Calibri"/>
        <family val="2"/>
        <charset val="238"/>
        <scheme val="minor"/>
      </rPr>
      <t>Przemysława II</t>
    </r>
    <r>
      <rPr>
        <b/>
        <i/>
        <sz val="11"/>
        <rFont val="Calibri"/>
        <family val="2"/>
        <charset val="238"/>
        <scheme val="minor"/>
      </rPr>
      <t xml:space="preserve"> odc. Jagiellończyka (ZL 35414) - H. Pobożnego (ZL 31981) Dn 100/200 L ca 375 m (stal, 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</si>
  <si>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Nowotyskiej</t>
    </r>
    <r>
      <rPr>
        <b/>
        <i/>
        <sz val="11"/>
        <rFont val="Calibri"/>
        <family val="2"/>
        <charset val="238"/>
        <scheme val="minor"/>
      </rPr>
      <t xml:space="preserve"> odc. Dzieci Warszawy - Bandurskiego, </t>
    </r>
    <r>
      <rPr>
        <b/>
        <i/>
        <u/>
        <sz val="11"/>
        <rFont val="Calibri"/>
        <family val="2"/>
        <charset val="238"/>
        <scheme val="minor"/>
      </rPr>
      <t>Faraona</t>
    </r>
    <r>
      <rPr>
        <b/>
        <i/>
        <sz val="11"/>
        <rFont val="Calibri"/>
        <family val="2"/>
        <charset val="238"/>
        <scheme val="minor"/>
      </rPr>
      <t xml:space="preserve"> odc. Siłaczki - Jagiełły Dn 100 L ca 405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</si>
  <si>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Rakietników</t>
    </r>
    <r>
      <rPr>
        <b/>
        <i/>
        <sz val="11"/>
        <rFont val="Calibri"/>
        <family val="2"/>
        <charset val="238"/>
        <scheme val="minor"/>
      </rPr>
      <t xml:space="preserve"> odc. Opieńskiego (ZL 34379) - Bohaterów Warszawy (HP 7764), Dn 100 L ca 132 m (żel. szare); </t>
    </r>
    <r>
      <rPr>
        <b/>
        <i/>
        <u/>
        <sz val="11"/>
        <rFont val="Calibri"/>
        <family val="2"/>
        <charset val="238"/>
        <scheme val="minor"/>
      </rPr>
      <t>Rydzyńskiej</t>
    </r>
    <r>
      <rPr>
        <b/>
        <i/>
        <sz val="11"/>
        <rFont val="Calibri"/>
        <family val="2"/>
        <charset val="238"/>
        <scheme val="minor"/>
      </rPr>
      <t xml:space="preserve"> odc. Bandurskiego - Legnicka Dn 100 L ca 245 m (żel. szare);</t>
    </r>
    <r>
      <rPr>
        <b/>
        <i/>
        <u/>
        <sz val="8"/>
        <rFont val="Arial CE"/>
        <charset val="238"/>
      </rPr>
      <t/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</si>
  <si>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Markerta</t>
    </r>
    <r>
      <rPr>
        <b/>
        <i/>
        <sz val="11"/>
        <rFont val="Calibri"/>
        <family val="2"/>
        <charset val="238"/>
        <scheme val="minor"/>
      </rPr>
      <t xml:space="preserve"> odc. Markerta 27 - działka 19/3 Dn 100 L ca 80 m</t>
    </r>
  </si>
  <si>
    <r>
      <t xml:space="preserve">Przebudowa przewodu wodociągowego z Dn 100 na Dn 150 L ca 225 m w ul. W. </t>
    </r>
    <r>
      <rPr>
        <b/>
        <i/>
        <u/>
        <sz val="11"/>
        <rFont val="Calibri"/>
        <family val="2"/>
        <charset val="238"/>
        <scheme val="minor"/>
      </rPr>
      <t>Jagiełły</t>
    </r>
    <r>
      <rPr>
        <b/>
        <i/>
        <sz val="11"/>
        <rFont val="Calibri"/>
        <family val="2"/>
        <charset val="238"/>
        <scheme val="minor"/>
      </rPr>
      <t xml:space="preserve"> odc. Falskiego - Jagiełły 38 (HP7256), </t>
    </r>
    <r>
      <rPr>
        <b/>
        <i/>
        <u/>
        <sz val="11"/>
        <rFont val="Calibri"/>
        <family val="2"/>
        <charset val="238"/>
        <scheme val="minor"/>
      </rPr>
      <t>Falskiego</t>
    </r>
    <r>
      <rPr>
        <b/>
        <i/>
        <sz val="11"/>
        <rFont val="Calibri"/>
        <family val="2"/>
        <charset val="238"/>
        <scheme val="minor"/>
      </rPr>
      <t xml:space="preserve"> odc. Jagiełły - Czechowicza oraz budowa przewodu wodociągowego w ul. W. </t>
    </r>
    <r>
      <rPr>
        <b/>
        <i/>
        <u/>
        <sz val="11"/>
        <rFont val="Calibri"/>
        <family val="2"/>
        <charset val="238"/>
        <scheme val="minor"/>
      </rPr>
      <t>Jagiełły</t>
    </r>
    <r>
      <rPr>
        <b/>
        <i/>
        <sz val="11"/>
        <rFont val="Calibri"/>
        <family val="2"/>
        <charset val="238"/>
        <scheme val="minor"/>
      </rPr>
      <t xml:space="preserve"> odc. Jagiełły 38 (HP7256) - Jagiełły 44 (HP52342) Dn L ca 150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</si>
  <si>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Świętej Rodziny </t>
    </r>
    <r>
      <rPr>
        <b/>
        <i/>
        <sz val="11"/>
        <rFont val="Calibri"/>
        <family val="2"/>
        <charset val="238"/>
        <scheme val="minor"/>
      </rPr>
      <t xml:space="preserve">odc. Świętej Rodziny 1 - Ryżowa Dn 200 L ca 660 m oraz przebudowa przewodu wodociągowego z Dn 100 na Dn 200 L ca 170 m w ul. </t>
    </r>
    <r>
      <rPr>
        <b/>
        <i/>
        <u/>
        <sz val="11"/>
        <rFont val="Calibri"/>
        <family val="2"/>
        <charset val="238"/>
        <scheme val="minor"/>
      </rPr>
      <t>Świętej Rodziny</t>
    </r>
    <r>
      <rPr>
        <b/>
        <i/>
        <sz val="11"/>
        <rFont val="Calibri"/>
        <family val="2"/>
        <charset val="238"/>
        <scheme val="minor"/>
      </rPr>
      <t xml:space="preserve"> odc. Poczty Gdańskiej - Świętej Rodziny 1 (HP 50626)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</si>
  <si>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Przemysława II</t>
    </r>
    <r>
      <rPr>
        <b/>
        <i/>
        <sz val="11"/>
        <rFont val="Calibri"/>
        <family val="2"/>
        <charset val="238"/>
        <scheme val="minor"/>
      </rPr>
      <t xml:space="preserve"> odc. Królowej Bony - Jesienna, </t>
    </r>
    <r>
      <rPr>
        <b/>
        <i/>
        <u/>
        <sz val="11"/>
        <rFont val="Calibri"/>
        <family val="2"/>
        <charset val="238"/>
        <scheme val="minor"/>
      </rPr>
      <t>Jesiennej</t>
    </r>
    <r>
      <rPr>
        <b/>
        <i/>
        <sz val="11"/>
        <rFont val="Calibri"/>
        <family val="2"/>
        <charset val="238"/>
        <scheme val="minor"/>
      </rPr>
      <t xml:space="preserve"> odc. Przemysława II - B. Radziwiłłówny, </t>
    </r>
    <r>
      <rPr>
        <b/>
        <i/>
        <u/>
        <sz val="11"/>
        <rFont val="Calibri"/>
        <family val="2"/>
        <charset val="238"/>
        <scheme val="minor"/>
      </rPr>
      <t>w drodze dojazdowej do ul. Jesiennej 28/30</t>
    </r>
    <r>
      <rPr>
        <b/>
        <i/>
        <sz val="11"/>
        <rFont val="Calibri"/>
        <family val="2"/>
        <charset val="238"/>
        <scheme val="minor"/>
      </rPr>
      <t xml:space="preserve"> Dn 100 L ca 300 m wraz z przyłączami do posesji przy tych ulicach oraz ul. Królowej Bony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</si>
  <si>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Orłów Piastowskich</t>
    </r>
    <r>
      <rPr>
        <b/>
        <i/>
        <sz val="11"/>
        <rFont val="Calibri"/>
        <family val="2"/>
        <charset val="238"/>
        <scheme val="minor"/>
      </rPr>
      <t xml:space="preserve"> odc. Warszawska - Jesienna z Dn 200 na Dn 250 L ca 190 m, z jednoczesną likwidacją przewodu wodociągowego Dn 250 w rejonie posesji ul. Orłów Piastowskich 84 L ca 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</si>
  <si>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Wiosny Ludów</t>
    </r>
    <r>
      <rPr>
        <b/>
        <i/>
        <sz val="11"/>
        <rFont val="Calibri"/>
        <family val="2"/>
        <charset val="238"/>
        <scheme val="minor"/>
      </rPr>
      <t xml:space="preserve"> odc. rejon posesji nr 23 - Dzieci Warszawy z Dn 50 na Dn 100 L ca 200 m, </t>
    </r>
    <r>
      <rPr>
        <b/>
        <i/>
        <u/>
        <sz val="11"/>
        <rFont val="Calibri"/>
        <family val="2"/>
        <charset val="238"/>
        <scheme val="minor"/>
      </rPr>
      <t xml:space="preserve">Dzieci Warszawy </t>
    </r>
    <r>
      <rPr>
        <b/>
        <i/>
        <sz val="11"/>
        <rFont val="Calibri"/>
        <family val="2"/>
        <charset val="238"/>
        <scheme val="minor"/>
      </rPr>
      <t>odc. Wiosny Ludów - Zielonogórska z Dn 80/100/150 na Dn 100 L ca 230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</si>
  <si>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Biernata z Lublina</t>
    </r>
    <r>
      <rPr>
        <b/>
        <i/>
        <sz val="11"/>
        <rFont val="Calibri"/>
        <family val="2"/>
        <charset val="238"/>
        <scheme val="minor"/>
      </rPr>
      <t xml:space="preserve"> odc. rejon posesji nr 6 - Falskiego z Dn 50 na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</si>
  <si>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Spisaka</t>
    </r>
    <r>
      <rPr>
        <b/>
        <i/>
        <sz val="11"/>
        <rFont val="Calibri"/>
        <family val="2"/>
        <charset val="238"/>
        <scheme val="minor"/>
      </rPr>
      <t xml:space="preserve"> odc. Melcera-Szczawińskiego - Suchy Las oraz odc. Regulska - Kościuszki Dn 100 L ca 550 m, </t>
    </r>
    <r>
      <rPr>
        <b/>
        <i/>
        <u/>
        <sz val="11"/>
        <rFont val="Calibri"/>
        <family val="2"/>
        <charset val="238"/>
        <scheme val="minor"/>
      </rPr>
      <t>Falentyńskiej</t>
    </r>
    <r>
      <rPr>
        <b/>
        <i/>
        <sz val="11"/>
        <rFont val="Calibri"/>
        <family val="2"/>
        <charset val="238"/>
        <scheme val="minor"/>
      </rPr>
      <t xml:space="preserve"> Dn 100 L ca 85 m</t>
    </r>
  </si>
  <si>
    <r>
      <t xml:space="preserve">Przebudowa przewodu wodociągowego z Dn 100 na 150 L ca 80 m w ul. </t>
    </r>
    <r>
      <rPr>
        <b/>
        <i/>
        <u/>
        <sz val="11"/>
        <rFont val="Calibri"/>
        <family val="2"/>
        <charset val="238"/>
        <scheme val="minor"/>
      </rPr>
      <t>Przejazdowej</t>
    </r>
    <r>
      <rPr>
        <b/>
        <i/>
        <sz val="11"/>
        <rFont val="Calibri"/>
        <family val="2"/>
        <charset val="238"/>
        <scheme val="minor"/>
      </rPr>
      <t xml:space="preserve"> odc. Przejazdowa 40A (ZL 32178) - Kazimierza Odnowiciela oraz odc. Kazimierza Odnowiciela - Leszka Białego Dn 100 L ca 100 m</t>
    </r>
  </si>
  <si>
    <r>
      <t xml:space="preserve">Wymiana przewodu wodociągowego w ul. ul. </t>
    </r>
    <r>
      <rPr>
        <b/>
        <i/>
        <u/>
        <sz val="11"/>
        <rFont val="Calibri"/>
        <family val="2"/>
        <charset val="238"/>
        <scheme val="minor"/>
      </rPr>
      <t>Piskorskiej</t>
    </r>
    <r>
      <rPr>
        <b/>
        <i/>
        <sz val="11"/>
        <rFont val="Calibri"/>
        <family val="2"/>
        <charset val="238"/>
        <scheme val="minor"/>
      </rPr>
      <t xml:space="preserve"> odc. Regulska - ost. posesja, Dn 100 L ca 186 m (żel.), ul. </t>
    </r>
    <r>
      <rPr>
        <b/>
        <i/>
        <u/>
        <sz val="11"/>
        <rFont val="Calibri"/>
        <family val="2"/>
        <charset val="238"/>
        <scheme val="minor"/>
      </rPr>
      <t>Ochockiej</t>
    </r>
    <r>
      <rPr>
        <b/>
        <i/>
        <sz val="11"/>
        <rFont val="Calibri"/>
        <family val="2"/>
        <charset val="238"/>
        <scheme val="minor"/>
      </rPr>
      <t xml:space="preserve"> odc. ZL 26863 - ZL 32314 Dn 100 L ca 250 m (żel. szare)</t>
    </r>
  </si>
  <si>
    <r>
      <t xml:space="preserve">Budowa przewodu wodociągowego złączenia pomiędzy ul. </t>
    </r>
    <r>
      <rPr>
        <b/>
        <i/>
        <u/>
        <sz val="11"/>
        <rFont val="Calibri"/>
        <family val="2"/>
        <charset val="238"/>
        <scheme val="minor"/>
      </rPr>
      <t>Kajetańską, Wysoczyńską i Piskorską</t>
    </r>
    <r>
      <rPr>
        <b/>
        <i/>
        <sz val="11"/>
        <rFont val="Calibri"/>
        <family val="2"/>
        <charset val="238"/>
        <scheme val="minor"/>
      </rPr>
      <t>, Dn 100 L ca 260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</si>
  <si>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Gierdziejewskiego</t>
    </r>
    <r>
      <rPr>
        <b/>
        <i/>
        <sz val="11"/>
        <rFont val="Calibri"/>
        <family val="2"/>
        <charset val="238"/>
        <scheme val="minor"/>
      </rPr>
      <t xml:space="preserve"> odc. 21 KD-L - 38 KD-D, </t>
    </r>
    <r>
      <rPr>
        <b/>
        <i/>
        <u/>
        <sz val="11"/>
        <rFont val="Calibri"/>
        <family val="2"/>
        <charset val="238"/>
        <scheme val="minor"/>
      </rPr>
      <t xml:space="preserve">21 KD-L </t>
    </r>
    <r>
      <rPr>
        <b/>
        <i/>
        <sz val="11"/>
        <rFont val="Calibri"/>
        <family val="2"/>
        <charset val="238"/>
        <scheme val="minor"/>
      </rPr>
      <t xml:space="preserve">odc. Gierdziejewskiego - Kompanii AK "Goplana", </t>
    </r>
    <r>
      <rPr>
        <b/>
        <i/>
        <u/>
        <sz val="11"/>
        <rFont val="Calibri"/>
        <family val="2"/>
        <charset val="238"/>
        <scheme val="minor"/>
      </rPr>
      <t>Kompanii AK "Goplana"</t>
    </r>
    <r>
      <rPr>
        <b/>
        <i/>
        <sz val="11"/>
        <rFont val="Calibri"/>
        <family val="2"/>
        <charset val="238"/>
        <scheme val="minor"/>
      </rPr>
      <t xml:space="preserve"> (39 KD-D) odc. Habicha - Szamoty, </t>
    </r>
    <r>
      <rPr>
        <b/>
        <i/>
        <u/>
        <sz val="11"/>
        <rFont val="Calibri"/>
        <family val="2"/>
        <charset val="238"/>
        <scheme val="minor"/>
      </rPr>
      <t>45 KD-D</t>
    </r>
    <r>
      <rPr>
        <b/>
        <i/>
        <sz val="11"/>
        <rFont val="Calibri"/>
        <family val="2"/>
        <charset val="238"/>
        <scheme val="minor"/>
      </rPr>
      <t xml:space="preserve"> odc. 42 KD-D - 46 KD-D, </t>
    </r>
    <r>
      <rPr>
        <b/>
        <i/>
        <u/>
        <sz val="11"/>
        <rFont val="Calibri"/>
        <family val="2"/>
        <charset val="238"/>
        <scheme val="minor"/>
      </rPr>
      <t>46 KD -D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18 KD-L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52 KD-D</t>
    </r>
    <r>
      <rPr>
        <b/>
        <i/>
        <sz val="11"/>
        <rFont val="Calibri"/>
        <family val="2"/>
        <charset val="238"/>
        <scheme val="minor"/>
      </rPr>
      <t>; Dn 150/200 L ca 2500 m</t>
    </r>
  </si>
  <si>
    <r>
      <t xml:space="preserve">Budowa przewodu wodociągowej w ul. </t>
    </r>
    <r>
      <rPr>
        <b/>
        <i/>
        <u/>
        <sz val="11"/>
        <rFont val="Calibri"/>
        <family val="2"/>
        <charset val="238"/>
        <scheme val="minor"/>
      </rPr>
      <t>Posag 7 Panien</t>
    </r>
    <r>
      <rPr>
        <b/>
        <i/>
        <sz val="11"/>
        <rFont val="Calibri"/>
        <family val="2"/>
        <charset val="238"/>
        <scheme val="minor"/>
      </rPr>
      <t xml:space="preserve"> odc. Herbu Oksza - Szamoty, </t>
    </r>
    <r>
      <rPr>
        <b/>
        <i/>
        <u/>
        <sz val="11"/>
        <rFont val="Calibri"/>
        <family val="2"/>
        <charset val="238"/>
        <scheme val="minor"/>
      </rPr>
      <t>Szamoty</t>
    </r>
    <r>
      <rPr>
        <b/>
        <i/>
        <sz val="11"/>
        <rFont val="Calibri"/>
        <family val="2"/>
        <charset val="238"/>
        <scheme val="minor"/>
      </rPr>
      <t xml:space="preserve"> odc. Posag 7 Panien - 19 KD-L, </t>
    </r>
    <r>
      <rPr>
        <b/>
        <i/>
        <u/>
        <sz val="11"/>
        <rFont val="Calibri"/>
        <family val="2"/>
        <charset val="238"/>
        <scheme val="minor"/>
      </rPr>
      <t>19 KD-L</t>
    </r>
    <r>
      <rPr>
        <b/>
        <i/>
        <sz val="11"/>
        <rFont val="Calibri"/>
        <family val="2"/>
        <charset val="238"/>
        <scheme val="minor"/>
      </rPr>
      <t xml:space="preserve"> odc. Szamoty - złączenie z wodociągiem w drodze wewnętrznej Dn 200 L ca 1100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</si>
  <si>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Czerwona Droga</t>
    </r>
    <r>
      <rPr>
        <b/>
        <i/>
        <sz val="11"/>
        <rFont val="Calibri"/>
        <family val="2"/>
        <charset val="238"/>
        <scheme val="minor"/>
      </rPr>
      <t xml:space="preserve"> odc. Warszawska (ZL26024) - Kadłubka (ZL 30144) Dn 200 L ca 663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</si>
  <si>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Prawniczej</t>
    </r>
    <r>
      <rPr>
        <b/>
        <i/>
        <sz val="11"/>
        <rFont val="Calibri"/>
        <family val="2"/>
        <charset val="238"/>
        <scheme val="minor"/>
      </rPr>
      <t xml:space="preserve"> Dn 100 odc. Bodycha - Żurawicka (ZL 32477) Dn 100 L ca 911 m; </t>
    </r>
    <r>
      <rPr>
        <b/>
        <i/>
        <u/>
        <sz val="11"/>
        <rFont val="Calibri"/>
        <family val="2"/>
        <charset val="238"/>
        <scheme val="minor"/>
      </rPr>
      <t>Spisaka</t>
    </r>
    <r>
      <rPr>
        <b/>
        <i/>
        <sz val="11"/>
        <rFont val="Calibri"/>
        <family val="2"/>
        <charset val="238"/>
        <scheme val="minor"/>
      </rPr>
      <t xml:space="preserve"> odc. Suchy Las - Kompanii AK Kordian (ZL 32310) Dn 100 L ca 315 m; </t>
    </r>
    <r>
      <rPr>
        <b/>
        <i/>
        <u/>
        <sz val="11"/>
        <rFont val="Calibri"/>
        <family val="2"/>
        <charset val="238"/>
        <scheme val="minor"/>
      </rPr>
      <t>Opieńskiego</t>
    </r>
    <r>
      <rPr>
        <b/>
        <i/>
        <sz val="11"/>
        <rFont val="Calibri"/>
        <family val="2"/>
        <charset val="238"/>
        <scheme val="minor"/>
      </rPr>
      <t xml:space="preserve"> odc. Plutonu AK Torpedy - Rakietników Dn 80 L ca 80 m </t>
    </r>
  </si>
  <si>
    <r>
      <t xml:space="preserve">Budowa przewodu wodociągowego w ul. H. </t>
    </r>
    <r>
      <rPr>
        <b/>
        <i/>
        <u/>
        <sz val="11"/>
        <rFont val="Calibri"/>
        <family val="2"/>
        <charset val="238"/>
        <scheme val="minor"/>
      </rPr>
      <t>Brodatego</t>
    </r>
    <r>
      <rPr>
        <b/>
        <i/>
        <sz val="11"/>
        <rFont val="Calibri"/>
        <family val="2"/>
        <charset val="238"/>
        <scheme val="minor"/>
      </rPr>
      <t xml:space="preserve"> odc. Magnacka - Magnacka 53 oraz odcinek od granicy działki 208/5 do granicy działki 6/6; Dn 150/200 L ca 550 m</t>
    </r>
  </si>
  <si>
    <r>
      <t xml:space="preserve">Przebudowa przewodu wodociągowego z Dn 100/150/200 na Dn 300 L ca 920 m w ul. </t>
    </r>
    <r>
      <rPr>
        <b/>
        <i/>
        <u/>
        <sz val="11"/>
        <rFont val="Calibri"/>
        <family val="2"/>
        <charset val="238"/>
        <scheme val="minor"/>
      </rPr>
      <t>Dzieci Warszawy</t>
    </r>
    <r>
      <rPr>
        <b/>
        <i/>
        <sz val="11"/>
        <rFont val="Calibri"/>
        <family val="2"/>
        <charset val="238"/>
        <scheme val="minor"/>
      </rPr>
      <t xml:space="preserve"> odc. Walerego Sławka - Ryżowa oraz budowa magistrali wodociągowej Dn 400 od ww. magistrali do magistrali w Al. Jerozolimskich (lokalizacja w zależności od dostępności terenu) </t>
    </r>
  </si>
  <si>
    <r>
      <t xml:space="preserve">Budowa II nitki magistrali wodociągowej Dn 1000 w </t>
    </r>
    <r>
      <rPr>
        <b/>
        <i/>
        <u/>
        <sz val="11"/>
        <rFont val="Calibri"/>
        <family val="2"/>
        <charset val="238"/>
        <scheme val="minor"/>
      </rPr>
      <t>Al. Jerozolimskich</t>
    </r>
    <r>
      <rPr>
        <b/>
        <i/>
        <sz val="11"/>
        <rFont val="Calibri"/>
        <family val="2"/>
        <charset val="238"/>
        <scheme val="minor"/>
      </rPr>
      <t xml:space="preserve"> odc. połączenie eksploatacyjne w rejonie drogi ekspresowej Salomea - Wolica (działka nr ew. 54 obręb 2-11-16) - połączenie eksploatacyjne w rejonie skrzyżowania z ul. Spisaka i Jesionowej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</si>
  <si>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Raabego</t>
    </r>
    <r>
      <rPr>
        <b/>
        <i/>
        <sz val="11"/>
        <rFont val="Calibri"/>
        <family val="2"/>
        <charset val="238"/>
        <scheme val="minor"/>
      </rPr>
      <t xml:space="preserve"> odc. Przy Bażantarni - trójnik ZL 19859 Dn 200 L ca 480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</si>
  <si>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Kostki Napierskiego</t>
    </r>
    <r>
      <rPr>
        <b/>
        <i/>
        <sz val="11"/>
        <rFont val="Calibri"/>
        <family val="2"/>
        <charset val="238"/>
        <scheme val="minor"/>
      </rPr>
      <t xml:space="preserve"> odc. ZL 7476 - HP 15481 Dn 100 L ca 243 m, w ul. </t>
    </r>
    <r>
      <rPr>
        <b/>
        <i/>
        <u/>
        <sz val="11"/>
        <rFont val="Calibri"/>
        <family val="2"/>
        <charset val="238"/>
        <scheme val="minor"/>
      </rPr>
      <t>Puchaczy</t>
    </r>
    <r>
      <rPr>
        <b/>
        <i/>
        <sz val="11"/>
        <rFont val="Calibri"/>
        <family val="2"/>
        <charset val="238"/>
        <scheme val="minor"/>
      </rPr>
      <t xml:space="preserve"> odc. HP 14665 - HP 44511 Dn 150 L ca 404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</si>
  <si>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Gawota</t>
    </r>
    <r>
      <rPr>
        <b/>
        <i/>
        <sz val="11"/>
        <rFont val="Calibri"/>
        <family val="2"/>
        <charset val="238"/>
        <scheme val="minor"/>
      </rPr>
      <t xml:space="preserve"> odc. Puławska - HP 25462 z Dn 150 na Dn 200 L 788,4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</si>
  <si>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Żabińskiego</t>
    </r>
    <r>
      <rPr>
        <b/>
        <i/>
        <sz val="11"/>
        <rFont val="Calibri"/>
        <family val="2"/>
        <charset val="238"/>
        <scheme val="minor"/>
      </rPr>
      <t xml:space="preserve"> odc. Belgradzka (ZL 28679) - Żabińskiego 7 (ZL 12610) Dn 200 L ca 320 m (stal, żeliwo szare), odc. Żabińskiego 3 (ZL 13062) - Przy Bażantarni (ZL 12910) Dn 250 (stal) i Dn 100 (żeliwo szare) L ca 250 m; </t>
    </r>
    <r>
      <rPr>
        <b/>
        <i/>
        <u/>
        <sz val="11"/>
        <rFont val="Calibri"/>
        <family val="2"/>
        <charset val="238"/>
        <scheme val="minor"/>
      </rPr>
      <t>Albatrosów</t>
    </r>
    <r>
      <rPr>
        <b/>
        <i/>
        <sz val="11"/>
        <rFont val="Calibri"/>
        <family val="2"/>
        <charset val="238"/>
        <scheme val="minor"/>
      </rPr>
      <t xml:space="preserve"> odc. Albatrosów 11 (HP 26115) - Mysikrólika (ZL 28582) Dn 100 L ca 298 m (żeliwo szare); </t>
    </r>
    <r>
      <rPr>
        <b/>
        <i/>
        <u/>
        <sz val="11"/>
        <rFont val="Calibri"/>
        <family val="2"/>
        <charset val="238"/>
        <scheme val="minor"/>
      </rPr>
      <t>Mysikrólika</t>
    </r>
    <r>
      <rPr>
        <b/>
        <i/>
        <sz val="11"/>
        <rFont val="Calibri"/>
        <family val="2"/>
        <charset val="238"/>
        <scheme val="minor"/>
      </rPr>
      <t xml:space="preserve"> odc. Bociania (ZL 28583) - Bekasów (ZL 17782) Dn 100 L ca 70 m (żeliwo szare); </t>
    </r>
    <r>
      <rPr>
        <b/>
        <i/>
        <u/>
        <sz val="11"/>
        <rFont val="Calibri"/>
        <family val="2"/>
        <charset val="238"/>
        <scheme val="minor"/>
      </rPr>
      <t>Giewont</t>
    </r>
    <r>
      <rPr>
        <b/>
        <i/>
        <sz val="11"/>
        <rFont val="Calibri"/>
        <family val="2"/>
        <charset val="238"/>
        <scheme val="minor"/>
      </rPr>
      <t xml:space="preserve"> odc. Puławska (ZL 11775) - Samsonowska (ZL 11776) Dn 100 L ca 378 m (żeliwo szare); </t>
    </r>
    <r>
      <rPr>
        <b/>
        <i/>
        <u/>
        <sz val="11"/>
        <rFont val="Calibri"/>
        <family val="2"/>
        <charset val="238"/>
        <scheme val="minor"/>
      </rPr>
      <t>Magellana</t>
    </r>
    <r>
      <rPr>
        <b/>
        <i/>
        <sz val="11"/>
        <rFont val="Calibri"/>
        <family val="2"/>
        <charset val="238"/>
        <scheme val="minor"/>
      </rPr>
      <t xml:space="preserve"> odc. Magellana 10 (ZL 10482) - Strzeleckiego (ZL 39750) Dn 100 L ca 240 m (żeliwo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</si>
  <si>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odc. projektowany HP 5 w ul. Farbiarskiej - HP 15950 w ul. Farbiarskiej (A-C) Dn 150 L ca 132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</si>
  <si>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Jagielskiej 23C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</si>
  <si>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Puchalskiej</t>
    </r>
    <r>
      <rPr>
        <b/>
        <i/>
        <sz val="11"/>
        <rFont val="Calibri"/>
        <family val="2"/>
        <charset val="238"/>
        <scheme val="minor"/>
      </rPr>
      <t xml:space="preserve"> odc. Kadryla - ost. Posesja Dn 80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</si>
  <si>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Oberka</t>
    </r>
    <r>
      <rPr>
        <b/>
        <i/>
        <sz val="11"/>
        <rFont val="Calibri"/>
        <family val="2"/>
        <charset val="238"/>
        <scheme val="minor"/>
      </rPr>
      <t xml:space="preserve"> odc. Krasnowolska - dz. nr ew. 47/2 obręb 1-08-34 Dn 100 L ca 200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</si>
  <si>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Gromowładnej</t>
    </r>
    <r>
      <rPr>
        <b/>
        <i/>
        <sz val="11"/>
        <rFont val="Calibri"/>
        <family val="2"/>
        <charset val="238"/>
        <scheme val="minor"/>
      </rPr>
      <t xml:space="preserve">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</si>
  <si>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Mazura </t>
    </r>
    <r>
      <rPr>
        <b/>
        <i/>
        <sz val="11"/>
        <rFont val="Calibri"/>
        <family val="2"/>
        <charset val="238"/>
        <scheme val="minor"/>
      </rPr>
      <t>odc. posesja nr 10A - posesja nr 14 Dn 100 L ca 60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</si>
  <si>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>Wąski Jar 10/12</t>
    </r>
    <r>
      <rPr>
        <b/>
        <i/>
        <sz val="11"/>
        <rFont val="Calibri"/>
        <family val="2"/>
        <charset val="238"/>
        <scheme val="minor"/>
      </rPr>
      <t xml:space="preserve"> Dn 100 L ca 65 m (daw. Nowoursynowska 89,91)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</si>
  <si>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Stokłosy</t>
    </r>
    <r>
      <rPr>
        <b/>
        <i/>
        <sz val="11"/>
        <rFont val="Calibri"/>
        <family val="2"/>
        <charset val="238"/>
        <scheme val="minor"/>
      </rPr>
      <t xml:space="preserve"> odc. Wokalna - Zamiany (ZL 10377) Dn 200 L ca 630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</si>
  <si>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Jaskółczej</t>
    </r>
    <r>
      <rPr>
        <b/>
        <i/>
        <sz val="11"/>
        <rFont val="Calibri"/>
        <family val="2"/>
        <charset val="238"/>
        <scheme val="minor"/>
      </rPr>
      <t xml:space="preserve"> odc. Puławska - posesja 2B Dn 100 L ca 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</si>
  <si>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Hołubcowej  </t>
    </r>
    <r>
      <rPr>
        <b/>
        <i/>
        <sz val="11"/>
        <rFont val="Calibri"/>
        <family val="2"/>
        <charset val="238"/>
        <scheme val="minor"/>
      </rPr>
      <t xml:space="preserve">odc. posesja 30 - posesja 51A Dn 100 L ca 340 m oraz odc. Sztajerka - posesja 24 Dn 100 L ca 95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</si>
  <si>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Bekasów</t>
    </r>
    <r>
      <rPr>
        <b/>
        <i/>
        <sz val="11"/>
        <rFont val="Calibri"/>
        <family val="2"/>
        <charset val="238"/>
        <scheme val="minor"/>
      </rPr>
      <t xml:space="preserve"> Dn 100 L ca 200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</si>
  <si>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Makolągwy</t>
    </r>
    <r>
      <rPr>
        <b/>
        <i/>
        <sz val="11"/>
        <rFont val="Calibri"/>
        <family val="2"/>
        <charset val="238"/>
        <scheme val="minor"/>
      </rPr>
      <t xml:space="preserve"> odc. posesja nr 26 (HP 36992) - Bekasów (w rejonie HP 15062) Dn 250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</si>
  <si>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Jeża</t>
    </r>
    <r>
      <rPr>
        <b/>
        <i/>
        <sz val="11"/>
        <rFont val="Calibri"/>
        <family val="2"/>
        <charset val="238"/>
        <scheme val="minor"/>
      </rPr>
      <t xml:space="preserve"> odc. Nowoursynowska - Łasicy Dn 100 L ca 140 m oraz w drodze dojazdowej do ul. </t>
    </r>
    <r>
      <rPr>
        <b/>
        <i/>
        <u/>
        <sz val="11"/>
        <rFont val="Calibri"/>
        <family val="2"/>
        <charset val="238"/>
        <scheme val="minor"/>
      </rPr>
      <t>Jeża 8, 10, 12</t>
    </r>
    <r>
      <rPr>
        <b/>
        <i/>
        <sz val="11"/>
        <rFont val="Calibri"/>
        <family val="2"/>
        <charset val="238"/>
        <scheme val="minor"/>
      </rPr>
      <t xml:space="preserve"> Dn 80 L ca 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</si>
  <si>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Farbiarskiej</t>
    </r>
    <r>
      <rPr>
        <b/>
        <i/>
        <sz val="11"/>
        <rFont val="Calibri"/>
        <family val="2"/>
        <charset val="238"/>
        <scheme val="minor"/>
      </rPr>
      <t xml:space="preserve"> odc. Baletowa - Sporna Dn 150 L 220 m</t>
    </r>
  </si>
  <si>
    <r>
      <t xml:space="preserve">Przebudowa przewodu wodociągowego na terenie Natolina Zachodniego w ul. </t>
    </r>
    <r>
      <rPr>
        <b/>
        <i/>
        <u/>
        <sz val="11"/>
        <rFont val="Calibri"/>
        <family val="2"/>
        <charset val="238"/>
        <scheme val="minor"/>
      </rPr>
      <t xml:space="preserve">24 KUD </t>
    </r>
    <r>
      <rPr>
        <b/>
        <i/>
        <sz val="11"/>
        <rFont val="Calibri"/>
        <family val="2"/>
        <charset val="238"/>
        <scheme val="minor"/>
      </rPr>
      <t>Dn 100 L ca 150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</si>
  <si>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Klubowej</t>
    </r>
    <r>
      <rPr>
        <b/>
        <i/>
        <sz val="11"/>
        <rFont val="Calibri"/>
        <family val="2"/>
        <charset val="238"/>
        <scheme val="minor"/>
      </rPr>
      <t xml:space="preserve"> odc. Farbiarska - Puławska Dn 100 L ca 383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</si>
  <si>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Cybisa</t>
    </r>
    <r>
      <rPr>
        <b/>
        <i/>
        <sz val="11"/>
        <rFont val="Calibri"/>
        <family val="2"/>
        <charset val="238"/>
        <scheme val="minor"/>
      </rPr>
      <t xml:space="preserve"> odc. ul. Janowskiego (ZL 12768) do ul. Romera (ZL 10559) Dn 200 L ca 706 m oraz </t>
    </r>
    <r>
      <rPr>
        <b/>
        <i/>
        <u/>
        <sz val="11"/>
        <rFont val="Calibri"/>
        <family val="2"/>
        <charset val="238"/>
        <scheme val="minor"/>
      </rPr>
      <t>w drodze dojazdowej do ul. Cybisa (w rejonie posesji nr 10)</t>
    </r>
    <r>
      <rPr>
        <b/>
        <i/>
        <sz val="11"/>
        <rFont val="Calibri"/>
        <family val="2"/>
        <charset val="238"/>
        <scheme val="minor"/>
      </rPr>
      <t xml:space="preserve"> odc. ZL 13677 - HP 24887 Dn 80 L 78,5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</si>
  <si>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Poleczki</t>
    </r>
    <r>
      <rPr>
        <b/>
        <i/>
        <sz val="11"/>
        <rFont val="Calibri"/>
        <family val="2"/>
        <charset val="238"/>
        <scheme val="minor"/>
      </rPr>
      <t xml:space="preserve"> odc. Puławska - HP 15291 Dn 150 L ca 246 m (żel.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</si>
  <si>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Jemiołuszki</t>
    </r>
    <r>
      <rPr>
        <b/>
        <i/>
        <sz val="11"/>
        <rFont val="Calibri"/>
        <family val="2"/>
        <charset val="238"/>
        <scheme val="minor"/>
      </rPr>
      <t xml:space="preserve"> odc. Jagielska - w stronę Tukana Dn 100 L ca 250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</si>
  <si>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Szumiącej</t>
    </r>
    <r>
      <rPr>
        <b/>
        <i/>
        <sz val="11"/>
        <rFont val="Calibri"/>
        <family val="2"/>
        <charset val="238"/>
        <scheme val="minor"/>
      </rPr>
      <t xml:space="preserve"> odc. Kostki Napierskiego - ost. posesja,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</si>
  <si>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Bronikowskiego</t>
    </r>
    <r>
      <rPr>
        <b/>
        <i/>
        <sz val="11"/>
        <rFont val="Calibri"/>
        <family val="2"/>
        <charset val="238"/>
        <scheme val="minor"/>
      </rPr>
      <t xml:space="preserve"> odc. ZL 17387 - ZL 17385 Dn 150 L ca 247 m, </t>
    </r>
    <r>
      <rPr>
        <b/>
        <i/>
        <u/>
        <sz val="11"/>
        <rFont val="Calibri"/>
        <family val="2"/>
        <charset val="238"/>
        <scheme val="minor"/>
      </rPr>
      <t>w drodze dojazdowej do ul. Bronikowskiego</t>
    </r>
    <r>
      <rPr>
        <b/>
        <i/>
        <sz val="11"/>
        <rFont val="Calibri"/>
        <family val="2"/>
        <charset val="238"/>
        <scheme val="minor"/>
      </rPr>
      <t xml:space="preserve"> odc. ZL 17388 - ZL 17389 Dn 100 L ca 103 m oraz w ul. </t>
    </r>
    <r>
      <rPr>
        <b/>
        <i/>
        <u/>
        <sz val="11"/>
        <rFont val="Calibri"/>
        <family val="2"/>
        <charset val="238"/>
        <scheme val="minor"/>
      </rPr>
      <t>Kiepury</t>
    </r>
    <r>
      <rPr>
        <b/>
        <i/>
        <sz val="11"/>
        <rFont val="Calibri"/>
        <family val="2"/>
        <charset val="238"/>
        <scheme val="minor"/>
      </rPr>
      <t xml:space="preserve"> odc. Bronikowskiego ZL 17385 - HP 30622 Dn 250 L ca 189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</si>
  <si>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Karczunkowskiej</t>
    </r>
    <r>
      <rPr>
        <b/>
        <i/>
        <sz val="11"/>
        <rFont val="Calibri"/>
        <family val="2"/>
        <charset val="238"/>
        <scheme val="minor"/>
      </rPr>
      <t xml:space="preserve">  odc. Puławska - Buszycka ze zmianą średnicy z Dn 200 na Dn 300 L ca 1654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</si>
  <si>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Puławskiej</t>
    </r>
    <r>
      <rPr>
        <b/>
        <i/>
        <sz val="11"/>
        <rFont val="Calibri"/>
        <family val="2"/>
        <charset val="238"/>
        <scheme val="minor"/>
      </rPr>
      <t xml:space="preserve"> odc. posesja nr 534 (HP 23605) - Karczunkowska (HP 40810) ze zmianą średnicy z Dn 150 na Dn 200 L ca 114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</si>
  <si>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Kulczyńskiego</t>
    </r>
    <r>
      <rPr>
        <b/>
        <i/>
        <sz val="11"/>
        <rFont val="Calibri"/>
        <family val="2"/>
        <charset val="238"/>
        <scheme val="minor"/>
      </rPr>
      <t xml:space="preserve"> odc. Szolc-Rogozińskiego ZL 11022 - Cynamonowa ZL 11033, Dn 200 L ca 420 m oraz w ul. </t>
    </r>
    <r>
      <rPr>
        <b/>
        <i/>
        <u/>
        <sz val="11"/>
        <rFont val="Calibri"/>
        <family val="2"/>
        <charset val="238"/>
        <scheme val="minor"/>
      </rPr>
      <t>Szolc-Rogozińskiego</t>
    </r>
    <r>
      <rPr>
        <b/>
        <i/>
        <sz val="11"/>
        <rFont val="Calibri"/>
        <family val="2"/>
        <charset val="238"/>
        <scheme val="minor"/>
      </rPr>
      <t xml:space="preserve"> odc. Kulczyńskiego ZL 11022 - Cynamonowa ZL11021 Dn 200 L ca 170 m (systemem gospodarczym ZSW)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</si>
  <si>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Kurantów 13A-D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</si>
  <si>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Bażanciej 50/52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</si>
  <si>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na osiedlu </t>
    </r>
    <r>
      <rPr>
        <b/>
        <i/>
        <u/>
        <sz val="11"/>
        <rFont val="Calibri"/>
        <family val="2"/>
        <charset val="238"/>
        <scheme val="minor"/>
      </rPr>
      <t xml:space="preserve">Nowe Jeziorki </t>
    </r>
    <r>
      <rPr>
        <b/>
        <i/>
        <sz val="11"/>
        <rFont val="Calibri"/>
        <family val="2"/>
        <charset val="238"/>
        <scheme val="minor"/>
      </rPr>
      <t>Dn 100 L ca 1720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</si>
  <si>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Karczunkowskiej</t>
    </r>
    <r>
      <rPr>
        <b/>
        <i/>
        <sz val="11"/>
        <rFont val="Calibri"/>
        <family val="2"/>
        <charset val="238"/>
        <scheme val="minor"/>
      </rPr>
      <t xml:space="preserve"> odc. Buszycka - rejon granicy miasta Dn 200 L ca 600 m </t>
    </r>
  </si>
  <si>
    <r>
      <t xml:space="preserve">Budowa przewodu wodociągowego na Skarpie Wiślanej: w ul. </t>
    </r>
    <r>
      <rPr>
        <b/>
        <i/>
        <u/>
        <sz val="11"/>
        <rFont val="Calibri"/>
        <family val="2"/>
        <charset val="238"/>
        <scheme val="minor"/>
      </rPr>
      <t>Boczniaków,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Podgrzybków</t>
    </r>
    <r>
      <rPr>
        <b/>
        <i/>
        <sz val="11"/>
        <rFont val="Calibri"/>
        <family val="2"/>
        <charset val="238"/>
        <scheme val="minor"/>
      </rPr>
      <t xml:space="preserve"> wraz z </t>
    </r>
    <r>
      <rPr>
        <b/>
        <i/>
        <u/>
        <sz val="11"/>
        <rFont val="Calibri"/>
        <family val="2"/>
        <charset val="238"/>
        <scheme val="minor"/>
      </rPr>
      <t>drogą dojazdową do posesji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30D i 30E</t>
    </r>
    <r>
      <rPr>
        <b/>
        <i/>
        <sz val="11"/>
        <rFont val="Calibri"/>
        <family val="2"/>
        <charset val="238"/>
        <scheme val="minor"/>
      </rPr>
      <t xml:space="preserve">, w drogach dojazdowych do ul. </t>
    </r>
    <r>
      <rPr>
        <b/>
        <i/>
        <u/>
        <sz val="11"/>
        <rFont val="Calibri"/>
        <family val="2"/>
        <charset val="238"/>
        <scheme val="minor"/>
      </rPr>
      <t>Nowoursynowskiej 42B, 44B, dz. 81/6 i 81/7</t>
    </r>
    <r>
      <rPr>
        <b/>
        <i/>
        <sz val="11"/>
        <rFont val="Calibri"/>
        <family val="2"/>
        <charset val="238"/>
        <scheme val="minor"/>
      </rPr>
      <t xml:space="preserve">, ul. </t>
    </r>
    <r>
      <rPr>
        <b/>
        <i/>
        <u/>
        <sz val="11"/>
        <rFont val="Calibri"/>
        <family val="2"/>
        <charset val="238"/>
        <scheme val="minor"/>
      </rPr>
      <t>Łasicy</t>
    </r>
    <r>
      <rPr>
        <b/>
        <i/>
        <sz val="11"/>
        <rFont val="Calibri"/>
        <family val="2"/>
        <charset val="238"/>
        <scheme val="minor"/>
      </rPr>
      <t xml:space="preserve">  </t>
    </r>
    <r>
      <rPr>
        <b/>
        <i/>
        <u/>
        <sz val="11"/>
        <rFont val="Calibri"/>
        <family val="2"/>
        <charset val="238"/>
        <scheme val="minor"/>
      </rPr>
      <t>w drodze dojazdowej do ul. Rzekotki</t>
    </r>
    <r>
      <rPr>
        <b/>
        <i/>
        <sz val="11"/>
        <rFont val="Calibri"/>
        <family val="2"/>
        <charset val="238"/>
        <scheme val="minor"/>
      </rPr>
      <t xml:space="preserve"> Dn 80/100 L ca 1215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</si>
  <si>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Katarynki 33/35</t>
    </r>
    <r>
      <rPr>
        <b/>
        <i/>
        <sz val="11"/>
        <rFont val="Calibri"/>
        <family val="2"/>
        <charset val="238"/>
        <scheme val="minor"/>
      </rPr>
      <t xml:space="preserve"> ( dz. 25/3 obręb 10977) Dn 100 L ca 100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</si>
  <si>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Baletowej 5C-F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</si>
  <si>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Gogolińskiej</t>
    </r>
    <r>
      <rPr>
        <b/>
        <i/>
        <sz val="11"/>
        <rFont val="Calibri"/>
        <family val="2"/>
        <charset val="238"/>
        <scheme val="minor"/>
      </rPr>
      <t xml:space="preserve"> odc. Karczunkowska - dz. nr ew. 10/6 obręb 1-09-69, Dn 100 L ca 700 m oraz w ul. </t>
    </r>
    <r>
      <rPr>
        <b/>
        <i/>
        <u/>
        <sz val="11"/>
        <rFont val="Calibri"/>
        <family val="2"/>
        <charset val="238"/>
        <scheme val="minor"/>
      </rPr>
      <t>Kurantów</t>
    </r>
    <r>
      <rPr>
        <b/>
        <i/>
        <sz val="11"/>
        <rFont val="Calibri"/>
        <family val="2"/>
        <charset val="238"/>
        <scheme val="minor"/>
      </rPr>
      <t xml:space="preserve"> odc. dz. nr ew. 7/6 obręb 1-09-69 - Gogolińska Dn 100 L ca 215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</si>
  <si>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>Wąski Jar 12 B - 12D</t>
    </r>
    <r>
      <rPr>
        <b/>
        <i/>
        <sz val="11"/>
        <rFont val="Calibri"/>
        <family val="2"/>
        <charset val="238"/>
        <scheme val="minor"/>
      </rPr>
      <t xml:space="preserve"> Dn 100 L ca 55 m (daw. Nowoursynowska 91,93)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oraz w drodze dojazdowej do ul. </t>
    </r>
    <r>
      <rPr>
        <b/>
        <i/>
        <u/>
        <sz val="11"/>
        <rFont val="Calibri"/>
        <family val="2"/>
        <charset val="238"/>
        <scheme val="minor"/>
      </rPr>
      <t>Nad Wąwozem 15</t>
    </r>
    <r>
      <rPr>
        <b/>
        <i/>
        <sz val="11"/>
        <rFont val="Calibri"/>
        <family val="2"/>
        <charset val="238"/>
        <scheme val="minor"/>
      </rPr>
      <t xml:space="preserve"> Dn 100 L ca 35 m (daw. Nowoursynowska 70C,72) 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</si>
  <si>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Krasnowolskiej 58 - 58D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</si>
  <si>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w ciągu osiedlowym pomiędzy ul. </t>
    </r>
    <r>
      <rPr>
        <b/>
        <i/>
        <u/>
        <sz val="11"/>
        <rFont val="Calibri"/>
        <family val="2"/>
        <charset val="238"/>
        <scheme val="minor"/>
      </rPr>
      <t>Krasnowolska i Kadryla</t>
    </r>
    <r>
      <rPr>
        <b/>
        <i/>
        <sz val="11"/>
        <rFont val="Calibri"/>
        <family val="2"/>
        <charset val="238"/>
        <scheme val="minor"/>
      </rPr>
      <t xml:space="preserve"> Dn 100 L ca 307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</si>
  <si>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Karmazynowej 26-34,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</si>
  <si>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Farbiarskiej 7/9 A-E</t>
    </r>
    <r>
      <rPr>
        <b/>
        <i/>
        <sz val="11"/>
        <rFont val="Calibri"/>
        <family val="2"/>
        <charset val="238"/>
        <scheme val="minor"/>
      </rPr>
      <t xml:space="preserve"> Dn 100 L 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</si>
  <si>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Farbiarskiej 11, 15</t>
    </r>
    <r>
      <rPr>
        <b/>
        <i/>
        <sz val="11"/>
        <rFont val="Calibri"/>
        <family val="2"/>
        <charset val="238"/>
        <scheme val="minor"/>
      </rPr>
      <t xml:space="preserve"> Dn 100 L 340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</si>
  <si>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Farbiarskiej 39-41</t>
    </r>
    <r>
      <rPr>
        <b/>
        <i/>
        <sz val="11"/>
        <rFont val="Calibri"/>
        <family val="2"/>
        <charset val="238"/>
        <scheme val="minor"/>
      </rPr>
      <t xml:space="preserve"> ( dz. 14 obręb 10940) Dn 100 L ca 190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</si>
  <si>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Ibisa</t>
    </r>
    <r>
      <rPr>
        <b/>
        <i/>
        <sz val="11"/>
        <rFont val="Calibri"/>
        <family val="2"/>
        <charset val="238"/>
        <scheme val="minor"/>
      </rPr>
      <t xml:space="preserve"> odc. Puławska - HP 29238 Dn 100 L ca 210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</si>
  <si>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Jastrzębia</t>
    </r>
    <r>
      <rPr>
        <b/>
        <i/>
        <sz val="11"/>
        <rFont val="Calibri"/>
        <family val="2"/>
        <charset val="238"/>
        <scheme val="minor"/>
      </rPr>
      <t xml:space="preserve"> odc. ZL 13490 - Jastrzębia Dn 80 L 30 m (złączenie)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</si>
  <si>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Poloneza</t>
    </r>
    <r>
      <rPr>
        <b/>
        <i/>
        <sz val="11"/>
        <rFont val="Calibri"/>
        <family val="2"/>
        <charset val="238"/>
        <scheme val="minor"/>
      </rPr>
      <t xml:space="preserve"> odc. Pląsy - dz. ew. 4/1 obręb 1-08-28 Dn 150 L ca 470 m oraz w ul. </t>
    </r>
    <r>
      <rPr>
        <b/>
        <i/>
        <u/>
        <sz val="11"/>
        <rFont val="Calibri"/>
        <family val="2"/>
        <charset val="238"/>
        <scheme val="minor"/>
      </rPr>
      <t>Pląsy</t>
    </r>
    <r>
      <rPr>
        <b/>
        <i/>
        <sz val="11"/>
        <rFont val="Calibri"/>
        <family val="2"/>
        <charset val="238"/>
        <scheme val="minor"/>
      </rPr>
      <t xml:space="preserve"> odc. Poloneza - Pląsy (HP 34898) Dn 150 L ca 180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</si>
  <si>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Bogatki</t>
    </r>
    <r>
      <rPr>
        <b/>
        <i/>
        <sz val="11"/>
        <rFont val="Calibri"/>
        <family val="2"/>
        <charset val="238"/>
        <scheme val="minor"/>
      </rPr>
      <t xml:space="preserve"> odc. Słonki (HP 45859) - posesja nr 1 (HP 23527) Dn 100 L ca 170 m oraz w drodze dojazdowej do ul. </t>
    </r>
    <r>
      <rPr>
        <b/>
        <i/>
        <u/>
        <sz val="11"/>
        <rFont val="Calibri"/>
        <family val="2"/>
        <charset val="238"/>
        <scheme val="minor"/>
      </rPr>
      <t>Bogatki 6/8</t>
    </r>
    <r>
      <rPr>
        <b/>
        <i/>
        <sz val="11"/>
        <rFont val="Calibri"/>
        <family val="2"/>
        <charset val="238"/>
        <scheme val="minor"/>
      </rPr>
      <t xml:space="preserve"> odc. ZL 12849 - HP 23526 Dn 80 L ca 22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</si>
  <si>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Kurkowej</t>
    </r>
    <r>
      <rPr>
        <b/>
        <i/>
        <sz val="11"/>
        <rFont val="Calibri"/>
        <family val="2"/>
        <charset val="238"/>
        <scheme val="minor"/>
      </rPr>
      <t xml:space="preserve"> odc. Bogatki - HP 23528 Dn 100 L ca 47 m oraz budowa przewodu wodociągowego w ul. </t>
    </r>
    <r>
      <rPr>
        <b/>
        <i/>
        <u/>
        <sz val="11"/>
        <rFont val="Calibri"/>
        <family val="2"/>
        <charset val="238"/>
        <scheme val="minor"/>
      </rPr>
      <t>Kurkowej</t>
    </r>
    <r>
      <rPr>
        <b/>
        <i/>
        <sz val="11"/>
        <rFont val="Calibri"/>
        <family val="2"/>
        <charset val="238"/>
        <scheme val="minor"/>
      </rPr>
      <t xml:space="preserve"> odc. Puchaczy - HP 23528 Dn 100 L ca 37 m (złączenie) </t>
    </r>
  </si>
  <si>
    <r>
      <t xml:space="preserve">Budowa przewodu wodociągowego w ul </t>
    </r>
    <r>
      <rPr>
        <b/>
        <i/>
        <u/>
        <sz val="11"/>
        <rFont val="Calibri"/>
        <family val="2"/>
        <charset val="238"/>
        <scheme val="minor"/>
      </rPr>
      <t>Zięby</t>
    </r>
    <r>
      <rPr>
        <b/>
        <i/>
        <sz val="11"/>
        <rFont val="Calibri"/>
        <family val="2"/>
        <charset val="238"/>
        <scheme val="minor"/>
      </rPr>
      <t xml:space="preserve"> odc. posesja nr 41 (HP 32873) - Perkoza (HP 56453) Dn 100 L ca 475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</si>
  <si>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Szolc-Rogozińskiego</t>
    </r>
    <r>
      <rPr>
        <b/>
        <i/>
        <sz val="11"/>
        <rFont val="Calibri"/>
        <family val="2"/>
        <charset val="238"/>
        <scheme val="minor"/>
      </rPr>
      <t xml:space="preserve"> odc. Cynamonowa (ZL 10768) - posesja nr 21 (HP 21227) oraz odc. posesja nr 17 (ZL 10770) - posesja nr 13 (ZL 10773) Dn 200 L ca 558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</si>
  <si>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Kolbego</t>
    </r>
    <r>
      <rPr>
        <b/>
        <i/>
        <sz val="11"/>
        <rFont val="Calibri"/>
        <family val="2"/>
        <charset val="238"/>
        <scheme val="minor"/>
      </rPr>
      <t xml:space="preserve"> odc. ZL 13630 - istn. przewód Dn 80 w rejonie posesji nr 10 Dn 150 L ca 279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</si>
  <si>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Czapli</t>
    </r>
    <r>
      <rPr>
        <b/>
        <i/>
        <sz val="11"/>
        <rFont val="Calibri"/>
        <family val="2"/>
        <charset val="238"/>
        <scheme val="minor"/>
      </rPr>
      <t xml:space="preserve"> odc. Roentgena (HP 55127) - Pileckiego 53 (ZL 14765) Dn 100 L ca 230 m, </t>
    </r>
    <r>
      <rPr>
        <b/>
        <i/>
        <u/>
        <sz val="11"/>
        <rFont val="Calibri"/>
        <family val="2"/>
        <charset val="238"/>
        <scheme val="minor"/>
      </rPr>
      <t>w ciągu osiedlowym od ul. Czapli 31A - 21</t>
    </r>
    <r>
      <rPr>
        <b/>
        <i/>
        <sz val="11"/>
        <rFont val="Calibri"/>
        <family val="2"/>
        <charset val="238"/>
        <scheme val="minor"/>
      </rPr>
      <t xml:space="preserve"> (ZL 13665 - HP 24862) Dn 80 L ca 39 m, w ul. </t>
    </r>
    <r>
      <rPr>
        <b/>
        <i/>
        <u/>
        <sz val="11"/>
        <rFont val="Calibri"/>
        <family val="2"/>
        <charset val="238"/>
        <scheme val="minor"/>
      </rPr>
      <t>Jastrzębia</t>
    </r>
    <r>
      <rPr>
        <b/>
        <i/>
        <sz val="11"/>
        <rFont val="Calibri"/>
        <family val="2"/>
        <charset val="238"/>
        <scheme val="minor"/>
      </rPr>
      <t xml:space="preserve"> odc. Roentgena (ZL 38408) - Łukaszczyka (ZL 13818) Dn 100/150 L ca 308 m, </t>
    </r>
    <r>
      <rPr>
        <b/>
        <i/>
        <u/>
        <sz val="11"/>
        <rFont val="Calibri"/>
        <family val="2"/>
        <charset val="238"/>
        <scheme val="minor"/>
      </rPr>
      <t>w ciągu osiedlowym od ul. Jastrzębia 13 - 17</t>
    </r>
    <r>
      <rPr>
        <b/>
        <i/>
        <sz val="11"/>
        <rFont val="Calibri"/>
        <family val="2"/>
        <charset val="238"/>
        <scheme val="minor"/>
      </rPr>
      <t xml:space="preserve"> (ZL 13490 - ZL 13489) Dn 80 L ca 27 m, w ul. </t>
    </r>
    <r>
      <rPr>
        <b/>
        <i/>
        <u/>
        <sz val="11"/>
        <rFont val="Calibri"/>
        <family val="2"/>
        <charset val="238"/>
        <scheme val="minor"/>
      </rPr>
      <t>Kukułki</t>
    </r>
    <r>
      <rPr>
        <b/>
        <i/>
        <sz val="11"/>
        <rFont val="Calibri"/>
        <family val="2"/>
        <charset val="238"/>
        <scheme val="minor"/>
      </rPr>
      <t xml:space="preserve"> odc. Czapli (ZL 13495) - Jastrzębia (ZL 13497) Dn 100 L ca 73 m oraz w ul. </t>
    </r>
    <r>
      <rPr>
        <b/>
        <i/>
        <u/>
        <sz val="11"/>
        <rFont val="Calibri"/>
        <family val="2"/>
        <charset val="238"/>
        <scheme val="minor"/>
      </rPr>
      <t>Zimorodka</t>
    </r>
    <r>
      <rPr>
        <b/>
        <i/>
        <sz val="11"/>
        <rFont val="Calibri"/>
        <family val="2"/>
        <charset val="238"/>
        <scheme val="minor"/>
      </rPr>
      <t xml:space="preserve"> odc. Czapli (ZL 13494) - Jastrzębia (ZL 13492) Dn 100 L ca 84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</si>
  <si>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Braci Wagów</t>
    </r>
    <r>
      <rPr>
        <b/>
        <i/>
        <sz val="11"/>
        <rFont val="Calibri"/>
        <family val="2"/>
        <charset val="238"/>
        <scheme val="minor"/>
      </rPr>
      <t xml:space="preserve"> odc. Belgradzka (ZL 28677) - Na Uboczu (ZL 11700) Dn 200 L ca 112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</si>
  <si>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Arbuzowej</t>
    </r>
    <r>
      <rPr>
        <b/>
        <i/>
        <sz val="11"/>
        <rFont val="Calibri"/>
        <family val="2"/>
        <charset val="238"/>
        <scheme val="minor"/>
      </rPr>
      <t xml:space="preserve"> odc. Nowoursynowska - posesja nr 94 (HP 21039) ze zmianą średnicy z DN 100 na Dn 150 L ca 283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</si>
  <si>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Zamiany</t>
    </r>
    <r>
      <rPr>
        <b/>
        <i/>
        <sz val="11"/>
        <rFont val="Calibri"/>
        <family val="2"/>
        <charset val="238"/>
        <scheme val="minor"/>
      </rPr>
      <t xml:space="preserve"> odc. Wokalna (ZL 15276) - posesja nr 2 (ZL 39031) Dn 150 L ca 195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</si>
  <si>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Dumki 11</t>
    </r>
    <r>
      <rPr>
        <b/>
        <i/>
        <sz val="11"/>
        <rFont val="Calibri"/>
        <family val="2"/>
        <charset val="238"/>
        <scheme val="minor"/>
      </rPr>
      <t xml:space="preserve"> (na dz. nr ew. 4/11 obręb 1-09-64) Dn 100 L ca 230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</si>
  <si>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Żołny 26/28</t>
    </r>
    <r>
      <rPr>
        <b/>
        <i/>
        <sz val="11"/>
        <rFont val="Calibri"/>
        <family val="2"/>
        <charset val="238"/>
        <scheme val="minor"/>
      </rPr>
      <t xml:space="preserve">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</si>
  <si>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Pokrzywowej</t>
    </r>
    <r>
      <rPr>
        <b/>
        <i/>
        <sz val="11"/>
        <rFont val="Calibri"/>
        <family val="2"/>
        <charset val="238"/>
        <scheme val="minor"/>
      </rPr>
      <t xml:space="preserve"> odc. Pokrzywowa 15B - Pokrzywowa 21 Dn 100 L 66,7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</si>
  <si>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Wawrzynowej</t>
    </r>
    <r>
      <rPr>
        <b/>
        <i/>
        <sz val="11"/>
        <rFont val="Calibri"/>
        <family val="2"/>
        <charset val="238"/>
        <scheme val="minor"/>
      </rPr>
      <t xml:space="preserve"> odc. Trakt Lubelski - Wawrzynowa 16 Dn 100 L 252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</si>
  <si>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Jagienki</t>
    </r>
    <r>
      <rPr>
        <b/>
        <i/>
        <sz val="11"/>
        <rFont val="Calibri"/>
        <family val="2"/>
        <charset val="238"/>
        <scheme val="minor"/>
      </rPr>
      <t xml:space="preserve"> odc. Włókiennicza - Patriotów Dn 100 L 304,7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</si>
  <si>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Borowieckiej 47</t>
    </r>
    <r>
      <rPr>
        <b/>
        <i/>
        <sz val="11"/>
        <rFont val="Calibri"/>
        <family val="2"/>
        <charset val="238"/>
        <scheme val="minor"/>
      </rPr>
      <t xml:space="preserve"> odc. posesja 47I - dz. nr ew. 504 obręb 3-13-54 Dn 100 L 64,5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</si>
  <si>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Poprawnej 161 </t>
    </r>
    <r>
      <rPr>
        <b/>
        <i/>
        <sz val="11"/>
        <rFont val="Calibri"/>
        <family val="2"/>
        <charset val="238"/>
        <scheme val="minor"/>
      </rPr>
      <t>odc. HP 39684 - hydrant na wysokości dz. ew. nr 136 obręb 3-13-01, Dn 100 L 85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</si>
  <si>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Wał Miedzeszyński 186</t>
    </r>
    <r>
      <rPr>
        <b/>
        <i/>
        <sz val="11"/>
        <rFont val="Calibri"/>
        <family val="2"/>
        <charset val="238"/>
        <scheme val="minor"/>
      </rPr>
      <t xml:space="preserve"> Dn 100 L 186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</si>
  <si>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Mydlarskiej 17h do nr 3XB</t>
    </r>
    <r>
      <rPr>
        <b/>
        <i/>
        <sz val="11"/>
        <rFont val="Calibri"/>
        <family val="2"/>
        <charset val="238"/>
        <scheme val="minor"/>
      </rPr>
      <t>, Dn 100 L 131,3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</si>
  <si>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Zabielskiej</t>
    </r>
    <r>
      <rPr>
        <b/>
        <i/>
        <sz val="11"/>
        <rFont val="Calibri"/>
        <family val="2"/>
        <charset val="238"/>
        <scheme val="minor"/>
      </rPr>
      <t xml:space="preserve"> odc. Papierowa - HP 22504, Dn 100 L ca 460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</si>
  <si>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Jeziorowej 33/35</t>
    </r>
    <r>
      <rPr>
        <b/>
        <i/>
        <sz val="11"/>
        <rFont val="Calibri"/>
        <family val="2"/>
        <charset val="238"/>
        <scheme val="minor"/>
      </rPr>
      <t xml:space="preserve"> Dn 80/100 L 227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</si>
  <si>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Trzykrotki</t>
    </r>
    <r>
      <rPr>
        <b/>
        <i/>
        <sz val="11"/>
        <rFont val="Calibri"/>
        <family val="2"/>
        <charset val="238"/>
        <scheme val="minor"/>
      </rPr>
      <t xml:space="preserve"> odc. Al. Dzieci Polskich - Hafciarska, </t>
    </r>
    <r>
      <rPr>
        <b/>
        <i/>
        <u/>
        <sz val="11"/>
        <rFont val="Calibri"/>
        <family val="2"/>
        <charset val="238"/>
        <scheme val="minor"/>
      </rPr>
      <t>Bylicowej</t>
    </r>
    <r>
      <rPr>
        <b/>
        <i/>
        <sz val="11"/>
        <rFont val="Calibri"/>
        <family val="2"/>
        <charset val="238"/>
        <scheme val="minor"/>
      </rPr>
      <t xml:space="preserve"> odc. Trzykrotki - Perzowa Dn 100/150 L 1641,2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</si>
  <si>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Dusznickiej</t>
    </r>
    <r>
      <rPr>
        <b/>
        <i/>
        <sz val="11"/>
        <rFont val="Calibri"/>
        <family val="2"/>
        <charset val="238"/>
        <scheme val="minor"/>
      </rPr>
      <t xml:space="preserve"> odc. ZL 7952 - ZL 33280 Dn 100 L ca 507 m, </t>
    </r>
    <r>
      <rPr>
        <b/>
        <i/>
        <u/>
        <sz val="11"/>
        <rFont val="Calibri"/>
        <family val="2"/>
        <charset val="238"/>
        <scheme val="minor"/>
      </rPr>
      <t>Kadetów</t>
    </r>
    <r>
      <rPr>
        <b/>
        <i/>
        <sz val="11"/>
        <rFont val="Calibri"/>
        <family val="2"/>
        <charset val="238"/>
        <scheme val="minor"/>
      </rPr>
      <t xml:space="preserve"> odc. HP 51770 - ZL 21195 Dn 100 L ca 157 m, </t>
    </r>
    <r>
      <rPr>
        <b/>
        <i/>
        <u/>
        <sz val="11"/>
        <rFont val="Calibri"/>
        <family val="2"/>
        <charset val="238"/>
        <scheme val="minor"/>
      </rPr>
      <t>Trakt Lubelski</t>
    </r>
    <r>
      <rPr>
        <b/>
        <i/>
        <sz val="11"/>
        <rFont val="Calibri"/>
        <family val="2"/>
        <charset val="238"/>
        <scheme val="minor"/>
      </rPr>
      <t xml:space="preserve"> odc. ZL 21314 - ZL 15170 Dn 150 L ca 312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</si>
  <si>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Niezapominajki</t>
    </r>
    <r>
      <rPr>
        <b/>
        <i/>
        <sz val="11"/>
        <rFont val="Calibri"/>
        <family val="2"/>
        <charset val="238"/>
        <scheme val="minor"/>
      </rPr>
      <t xml:space="preserve"> odc. Mozaikowa - Malwowa Dn 100 L ca 470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</si>
  <si>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planowany pas drogowy POW - Bysławska i w ul.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Wał Miedzeszyński - Zagrodowa (złączenie) Dn 150 L 690,8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</si>
  <si>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Ogórkowa - Wał Miedzeszyński i w ul. </t>
    </r>
    <r>
      <rPr>
        <b/>
        <i/>
        <u/>
        <sz val="11"/>
        <rFont val="Calibri"/>
        <family val="2"/>
        <charset val="238"/>
        <scheme val="minor"/>
      </rPr>
      <t>Ogórkowej</t>
    </r>
    <r>
      <rPr>
        <b/>
        <i/>
        <sz val="11"/>
        <rFont val="Calibri"/>
        <family val="2"/>
        <charset val="238"/>
        <scheme val="minor"/>
      </rPr>
      <t xml:space="preserve"> odc. Arkadii (w rejonie południowej granicy POW) - Bysławska Dn 150 L 2231,2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</si>
  <si>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Cyklamenów - Trakt Lubelski Dn 150 L 1238,5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</si>
  <si>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Bysławska - Wał Miedzeszyński 76, </t>
    </r>
    <r>
      <rPr>
        <b/>
        <i/>
        <u/>
        <sz val="11"/>
        <rFont val="Calibri"/>
        <family val="2"/>
        <charset val="238"/>
        <scheme val="minor"/>
      </rPr>
      <t>Bysławskiej</t>
    </r>
    <r>
      <rPr>
        <b/>
        <i/>
        <sz val="11"/>
        <rFont val="Calibri"/>
        <family val="2"/>
        <charset val="238"/>
        <scheme val="minor"/>
      </rPr>
      <t xml:space="preserve"> odc. Wał Miedzeszyński - złączenie z istniejącą magistralą w ul. Bysławskiej Dn 400 L 1486,5 m oraz przewodu wodociągowego Dn 150 L 38,2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</si>
  <si>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Skalnicowa - Trakt Lubelski Dn 400 L ca 1930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</si>
  <si>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 xml:space="preserve">Kosmatki, Wał Miedzeszyński, Skalnicowej, Panny Wodnej </t>
    </r>
    <r>
      <rPr>
        <b/>
        <i/>
        <sz val="11"/>
        <rFont val="Calibri"/>
        <family val="2"/>
        <charset val="238"/>
        <scheme val="minor"/>
      </rPr>
      <t>odc. Bora Komorowskiego - złączenia z projektowaną magistralą w ul. Mrówczej-Mozaikowej Dn 600 L ca 8300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</si>
  <si>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Kwidzyńskiej</t>
    </r>
    <r>
      <rPr>
        <b/>
        <i/>
        <sz val="11"/>
        <rFont val="Calibri"/>
        <family val="2"/>
        <charset val="238"/>
        <scheme val="minor"/>
      </rPr>
      <t xml:space="preserve"> odc. Piechurów (ZL 13403) - rejon posesji 34A Dn 100 L ca 232 m (żeliwo szare), w drodze dojazdowej do ul. </t>
    </r>
    <r>
      <rPr>
        <b/>
        <i/>
        <u/>
        <sz val="11"/>
        <rFont val="Calibri"/>
        <family val="2"/>
        <charset val="238"/>
        <scheme val="minor"/>
      </rPr>
      <t>Kwidzyńskiej 27-27B</t>
    </r>
    <r>
      <rPr>
        <b/>
        <i/>
        <sz val="11"/>
        <rFont val="Calibri"/>
        <family val="2"/>
        <charset val="238"/>
        <scheme val="minor"/>
      </rPr>
      <t xml:space="preserve"> odc. ZL 13402 - HP 24417 Dn 100 L ca 38 m (żeliwo szare), </t>
    </r>
    <r>
      <rPr>
        <b/>
        <i/>
        <u/>
        <sz val="11"/>
        <rFont val="Calibri"/>
        <family val="2"/>
        <charset val="238"/>
        <scheme val="minor"/>
      </rPr>
      <t>Pomiechowskiej</t>
    </r>
    <r>
      <rPr>
        <b/>
        <i/>
        <sz val="11"/>
        <rFont val="Calibri"/>
        <family val="2"/>
        <charset val="238"/>
        <scheme val="minor"/>
      </rPr>
      <t xml:space="preserve"> odc. Piechurów (ZL 13098) - Paczkowska (ZL 22732) Dn 100 L ca 250 m (żeliwo szare), w drodze dojazdowej do ul. </t>
    </r>
    <r>
      <rPr>
        <b/>
        <i/>
        <u/>
        <sz val="11"/>
        <rFont val="Calibri"/>
        <family val="2"/>
        <charset val="238"/>
        <scheme val="minor"/>
      </rPr>
      <t>Pomiechowskiej 20-26</t>
    </r>
    <r>
      <rPr>
        <b/>
        <i/>
        <sz val="11"/>
        <rFont val="Calibri"/>
        <family val="2"/>
        <charset val="238"/>
        <scheme val="minor"/>
      </rPr>
      <t xml:space="preserve"> odc. od ZL 13082 - do HP 23910 Dn 100 L ca 105 m (żeliwo szare), </t>
    </r>
    <r>
      <rPr>
        <b/>
        <i/>
        <u/>
        <sz val="11"/>
        <rFont val="Calibri"/>
        <family val="2"/>
        <charset val="238"/>
        <scheme val="minor"/>
      </rPr>
      <t>Mieleckiej</t>
    </r>
    <r>
      <rPr>
        <b/>
        <i/>
        <sz val="11"/>
        <rFont val="Calibri"/>
        <family val="2"/>
        <charset val="238"/>
        <scheme val="minor"/>
      </rPr>
      <t xml:space="preserve">  odc. Paczkowska (ZL 13834) - Lucerny (ZL 13833) Dn 100 L ca 416 m (żeliwo szare), </t>
    </r>
    <r>
      <rPr>
        <b/>
        <i/>
        <u/>
        <sz val="11"/>
        <rFont val="Calibri"/>
        <family val="2"/>
        <charset val="238"/>
        <scheme val="minor"/>
      </rPr>
      <t>Wesołowskiego</t>
    </r>
    <r>
      <rPr>
        <b/>
        <i/>
        <sz val="11"/>
        <rFont val="Calibri"/>
        <family val="2"/>
        <charset val="238"/>
        <scheme val="minor"/>
      </rPr>
      <t xml:space="preserve"> (d. Bułak-Bałachowicza S GEN) odc. ZL 13074 - ZL 13081 Dn 100 L ca 222 m (żeliwo szare),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Wesołowskiego </t>
    </r>
    <r>
      <rPr>
        <b/>
        <i/>
        <sz val="11"/>
        <rFont val="Calibri"/>
        <family val="2"/>
        <charset val="238"/>
        <scheme val="minor"/>
      </rPr>
      <t>(d. Bułak-Bałachowicza S GEN)</t>
    </r>
    <r>
      <rPr>
        <b/>
        <i/>
        <u/>
        <sz val="11"/>
        <rFont val="Calibri"/>
        <family val="2"/>
        <charset val="238"/>
        <scheme val="minor"/>
      </rPr>
      <t xml:space="preserve"> 20-20C</t>
    </r>
    <r>
      <rPr>
        <b/>
        <i/>
        <sz val="11"/>
        <rFont val="Calibri"/>
        <family val="2"/>
        <charset val="238"/>
        <scheme val="minor"/>
      </rPr>
      <t xml:space="preserve"> odc. ZL 13080 -  HP 23899 Dn 100 L ca 68 m (żeliwo szare) oraz w drodze dojazdowej do ul. </t>
    </r>
    <r>
      <rPr>
        <b/>
        <i/>
        <u/>
        <sz val="11"/>
        <rFont val="Calibri"/>
        <family val="2"/>
        <charset val="238"/>
        <scheme val="minor"/>
      </rPr>
      <t>Wesołowskiego</t>
    </r>
    <r>
      <rPr>
        <b/>
        <i/>
        <sz val="11"/>
        <rFont val="Calibri"/>
        <family val="2"/>
        <charset val="238"/>
        <scheme val="minor"/>
      </rPr>
      <t xml:space="preserve"> (d. Bułak-Bałachowicza S GEN) </t>
    </r>
    <r>
      <rPr>
        <b/>
        <i/>
        <u/>
        <sz val="11"/>
        <rFont val="Calibri"/>
        <family val="2"/>
        <charset val="238"/>
        <scheme val="minor"/>
      </rPr>
      <t>10-10C</t>
    </r>
    <r>
      <rPr>
        <b/>
        <i/>
        <sz val="11"/>
        <rFont val="Calibri"/>
        <family val="2"/>
        <charset val="238"/>
        <scheme val="minor"/>
      </rPr>
      <t xml:space="preserve"> odc. ZL 13077 - HP 23895 Dn 100 L ca 68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</si>
  <si>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Czecha (ZL 25467) - I Poprzeczna (ZL 15837) Dn 200 L ca 106 m (żeliwo szare), </t>
    </r>
    <r>
      <rPr>
        <b/>
        <i/>
        <u/>
        <sz val="11"/>
        <rFont val="Calibri"/>
        <family val="2"/>
        <charset val="238"/>
        <scheme val="minor"/>
      </rPr>
      <t xml:space="preserve">I Poprzecznej </t>
    </r>
    <r>
      <rPr>
        <b/>
        <i/>
        <sz val="11"/>
        <rFont val="Calibri"/>
        <family val="2"/>
        <charset val="238"/>
        <scheme val="minor"/>
      </rPr>
      <t>odc. Rzeźbiarska (ZL 15836) - Stradomska (HP 22082) Dn 100 L ca 137 m (żeliwo szare); Papierowej odc. Sęczkowa (HP 36915) - Poprawna Dn 150 L ca 532 m (żeliwo szare); Patriotów odc. ZL 12478 - X Poprzeczna; X Poprzecznej odc. Patriotów - Rzeźbiarska (ZL 11058) Dn 250 L ca 200 m (żeliwo szare, stal)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</si>
  <si>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Śnieguliczki</t>
    </r>
    <r>
      <rPr>
        <b/>
        <i/>
        <sz val="11"/>
        <rFont val="Calibri"/>
        <family val="2"/>
        <charset val="238"/>
        <scheme val="minor"/>
      </rPr>
      <t xml:space="preserve"> Dn 100 L ca 680 m</t>
    </r>
  </si>
  <si>
    <r>
      <t>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Al. Dzieci Polskich </t>
    </r>
    <r>
      <rPr>
        <b/>
        <i/>
        <sz val="11"/>
        <rFont val="Calibri"/>
        <family val="2"/>
        <charset val="238"/>
        <scheme val="minor"/>
      </rPr>
      <t>odc. Przedwiośnie - Trzykrotki Dn 150 L 299,2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</si>
  <si>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Borowieckiej 49/51</t>
    </r>
    <r>
      <rPr>
        <b/>
        <i/>
        <sz val="11"/>
        <rFont val="Calibri"/>
        <family val="2"/>
        <charset val="238"/>
        <scheme val="minor"/>
      </rPr>
      <t xml:space="preserve"> Dn 100 L ca 328,8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</si>
  <si>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Rejowieckiej 1-1F</t>
    </r>
    <r>
      <rPr>
        <b/>
        <i/>
        <sz val="11"/>
        <rFont val="Calibri"/>
        <family val="2"/>
        <charset val="238"/>
        <scheme val="minor"/>
      </rPr>
      <t xml:space="preserve"> Dn 80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</si>
  <si>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Jagienki 18 B-C,</t>
    </r>
    <r>
      <rPr>
        <b/>
        <i/>
        <sz val="11"/>
        <rFont val="Calibri"/>
        <family val="2"/>
        <charset val="238"/>
        <scheme val="minor"/>
      </rPr>
      <t xml:space="preserve"> Dn 100 L ca 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</si>
  <si>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VI Poprzecznej</t>
    </r>
    <r>
      <rPr>
        <b/>
        <i/>
        <sz val="11"/>
        <rFont val="Calibri"/>
        <family val="2"/>
        <charset val="238"/>
        <scheme val="minor"/>
      </rPr>
      <t xml:space="preserve"> odc. Trawiasta - Kajki Dn 150 L 410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</si>
  <si>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Jeziorowej 13/15A</t>
    </r>
    <r>
      <rPr>
        <b/>
        <i/>
        <sz val="11"/>
        <rFont val="Calibri"/>
        <family val="2"/>
        <charset val="238"/>
        <scheme val="minor"/>
      </rPr>
      <t xml:space="preserve"> Dn 100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</si>
  <si>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Malwowej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600 m oraz w ul. </t>
    </r>
    <r>
      <rPr>
        <b/>
        <i/>
        <u/>
        <sz val="11"/>
        <rFont val="Calibri"/>
        <family val="2"/>
        <charset val="238"/>
        <scheme val="minor"/>
      </rPr>
      <t>Prymulki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630 m</t>
    </r>
  </si>
  <si>
    <r>
      <t xml:space="preserve">Budowa przewodu wodociągowego na terenie osiedla Zbójna Góra: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Planetowa - Bachusa Dn 150 L ca 380 m, w ul. </t>
    </r>
    <r>
      <rPr>
        <b/>
        <i/>
        <u/>
        <sz val="11"/>
        <rFont val="Calibri"/>
        <family val="2"/>
        <charset val="238"/>
        <scheme val="minor"/>
      </rPr>
      <t>Bachusa</t>
    </r>
    <r>
      <rPr>
        <b/>
        <i/>
        <sz val="11"/>
        <rFont val="Calibri"/>
        <family val="2"/>
        <charset val="238"/>
        <scheme val="minor"/>
      </rPr>
      <t xml:space="preserve"> odc. Fromborska - Żarecka, Dn 150 L ca 410 m, w ul. </t>
    </r>
    <r>
      <rPr>
        <b/>
        <i/>
        <u/>
        <sz val="11"/>
        <rFont val="Calibri"/>
        <family val="2"/>
        <charset val="238"/>
        <scheme val="minor"/>
      </rPr>
      <t>Żareckiej</t>
    </r>
    <r>
      <rPr>
        <b/>
        <i/>
        <sz val="11"/>
        <rFont val="Calibri"/>
        <family val="2"/>
        <charset val="238"/>
        <scheme val="minor"/>
      </rPr>
      <t xml:space="preserve"> odc. Bachusa - Czołgistów Dn 150 L ca 310 m, w ul. </t>
    </r>
    <r>
      <rPr>
        <b/>
        <i/>
        <u/>
        <sz val="11"/>
        <rFont val="Calibri"/>
        <family val="2"/>
        <charset val="238"/>
        <scheme val="minor"/>
      </rPr>
      <t>Powiatowej</t>
    </r>
    <r>
      <rPr>
        <b/>
        <i/>
        <sz val="11"/>
        <rFont val="Calibri"/>
        <family val="2"/>
        <charset val="238"/>
        <scheme val="minor"/>
      </rPr>
      <t xml:space="preserve"> odc. Czołgistów - Podmokła Dn 150 L ca 940 m, w ul.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Powiatowa - Cygańska Dn 100 L ca 670 m, w ul.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Kwitnącej Akacji - Podmokła Dn 100 L ca 360 m, w ul.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Cygańska - Powiatowa Dn 100 L ca 660 m oraz w ul. </t>
    </r>
    <r>
      <rPr>
        <b/>
        <i/>
        <u/>
        <sz val="11"/>
        <rFont val="Calibri"/>
        <family val="2"/>
        <charset val="238"/>
        <scheme val="minor"/>
      </rPr>
      <t>Kwitnącej Akacji</t>
    </r>
    <r>
      <rPr>
        <b/>
        <i/>
        <sz val="11"/>
        <rFont val="Calibri"/>
        <family val="2"/>
        <charset val="238"/>
        <scheme val="minor"/>
      </rPr>
      <t xml:space="preserve"> odc. Izbicka - Powiatowa Dn 150 L ca 1060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</si>
  <si>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Poezji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Jachowicza</t>
    </r>
    <r>
      <rPr>
        <b/>
        <i/>
        <sz val="11"/>
        <rFont val="Calibri"/>
        <family val="2"/>
        <charset val="238"/>
        <scheme val="minor"/>
      </rPr>
      <t xml:space="preserve"> odc. Bysławska - Sztumska Dn 150 L ca 820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</si>
  <si>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Ratynieckiej</t>
    </r>
    <r>
      <rPr>
        <b/>
        <i/>
        <sz val="11"/>
        <rFont val="Calibri"/>
        <family val="2"/>
        <charset val="238"/>
        <scheme val="minor"/>
      </rPr>
      <t xml:space="preserve"> odc. Początkowa - ostatnie przyłącze do budynku, Dn 80 L ca 100 m, w ul. </t>
    </r>
    <r>
      <rPr>
        <b/>
        <i/>
        <u/>
        <sz val="11"/>
        <rFont val="Calibri"/>
        <family val="2"/>
        <charset val="238"/>
        <scheme val="minor"/>
      </rPr>
      <t>Początkowej</t>
    </r>
    <r>
      <rPr>
        <b/>
        <i/>
        <sz val="11"/>
        <rFont val="Calibri"/>
        <family val="2"/>
        <charset val="238"/>
        <scheme val="minor"/>
      </rPr>
      <t xml:space="preserve"> odc. Werbeny - Zapomniana Dn 100 L ca 440 m, w ul. </t>
    </r>
    <r>
      <rPr>
        <b/>
        <i/>
        <u/>
        <sz val="11"/>
        <rFont val="Calibri"/>
        <family val="2"/>
        <charset val="238"/>
        <scheme val="minor"/>
      </rPr>
      <t>Szymbarskiej</t>
    </r>
    <r>
      <rPr>
        <b/>
        <i/>
        <sz val="11"/>
        <rFont val="Calibri"/>
        <family val="2"/>
        <charset val="238"/>
        <scheme val="minor"/>
      </rPr>
      <t xml:space="preserve"> odc. Olecka - Sztumska, Dn 100 L ca 140 m, w ul. </t>
    </r>
    <r>
      <rPr>
        <b/>
        <i/>
        <u/>
        <sz val="11"/>
        <rFont val="Calibri"/>
        <family val="2"/>
        <charset val="238"/>
        <scheme val="minor"/>
      </rPr>
      <t>Kamieńskiego</t>
    </r>
    <r>
      <rPr>
        <b/>
        <i/>
        <sz val="11"/>
        <rFont val="Calibri"/>
        <family val="2"/>
        <charset val="238"/>
        <scheme val="minor"/>
      </rPr>
      <t xml:space="preserve"> odc. Bysławska - Włókiennicza Dn 100 L ca 320 m, w ul. </t>
    </r>
    <r>
      <rPr>
        <b/>
        <i/>
        <u/>
        <sz val="11"/>
        <rFont val="Calibri"/>
        <family val="2"/>
        <charset val="238"/>
        <scheme val="minor"/>
      </rPr>
      <t>Żywokostowej</t>
    </r>
    <r>
      <rPr>
        <b/>
        <i/>
        <sz val="11"/>
        <rFont val="Calibri"/>
        <family val="2"/>
        <charset val="238"/>
        <scheme val="minor"/>
      </rPr>
      <t xml:space="preserve"> odc. Młoda - Śpiewna Dn 100 L ca 250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Włókiennicza - Żywokostowa 7A Dn 100 L ca 365 m, w ul. </t>
    </r>
    <r>
      <rPr>
        <b/>
        <i/>
        <u/>
        <sz val="11"/>
        <rFont val="Calibri"/>
        <family val="2"/>
        <charset val="238"/>
        <scheme val="minor"/>
      </rPr>
      <t>Michalinki</t>
    </r>
    <r>
      <rPr>
        <b/>
        <i/>
        <sz val="11"/>
        <rFont val="Calibri"/>
        <family val="2"/>
        <charset val="238"/>
        <scheme val="minor"/>
      </rPr>
      <t xml:space="preserve"> odc. Derkaczy - posesja nr 10, Dn 100 L ca 90 m oraz w drodze dojazdowej do ul. </t>
    </r>
    <r>
      <rPr>
        <b/>
        <i/>
        <u/>
        <sz val="11"/>
        <rFont val="Calibri"/>
        <family val="2"/>
        <charset val="238"/>
        <scheme val="minor"/>
      </rPr>
      <t>Michalinki 10-10B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</si>
  <si>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Zabielskiej 16B</t>
    </r>
    <r>
      <rPr>
        <b/>
        <i/>
        <sz val="11"/>
        <rFont val="Calibri"/>
        <family val="2"/>
        <charset val="238"/>
        <scheme val="minor"/>
      </rPr>
      <t xml:space="preserve"> Dn 100 L ca 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</si>
  <si>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Wielowiejskiej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Rusałki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Godlewskiej</t>
    </r>
    <r>
      <rPr>
        <b/>
        <i/>
        <sz val="11"/>
        <rFont val="Calibri"/>
        <family val="2"/>
        <charset val="238"/>
        <scheme val="minor"/>
      </rPr>
      <t xml:space="preserve"> odc. Garncarska - Patriotów Dn 100 L ca 160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Wielowiejska - Godlewska Dn 100 L ca 150 m oraz odc. Godlewska - Rusałki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</si>
  <si>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Przylaszczkowej</t>
    </r>
    <r>
      <rPr>
        <b/>
        <i/>
        <sz val="11"/>
        <rFont val="Calibri"/>
        <family val="2"/>
        <charset val="238"/>
        <scheme val="minor"/>
      </rPr>
      <t xml:space="preserve"> odc. Poezji - Wał Miedzeszyński, Dn 100 L ca 1155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</si>
  <si>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Zasobna - Będzińska Dn 100 L ca 255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</si>
  <si>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Ligustrowej</t>
    </r>
    <r>
      <rPr>
        <b/>
        <i/>
        <sz val="11"/>
        <rFont val="Calibri"/>
        <family val="2"/>
        <charset val="238"/>
        <scheme val="minor"/>
      </rPr>
      <t xml:space="preserve"> odc. Ligustrowa HP 40889 - Bronowska (spięcie eksploatacyjne) Dn 100 L ca 100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</si>
  <si>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Klimontowskiej 21E/2, 21K</t>
    </r>
    <r>
      <rPr>
        <b/>
        <i/>
        <sz val="11"/>
        <rFont val="Calibri"/>
        <family val="2"/>
        <charset val="238"/>
        <scheme val="minor"/>
      </rPr>
      <t xml:space="preserve"> Dn 100 L ca 392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</si>
  <si>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Poprawnej</t>
    </r>
    <r>
      <rPr>
        <b/>
        <i/>
        <sz val="11"/>
        <rFont val="Calibri"/>
        <family val="2"/>
        <charset val="238"/>
        <scheme val="minor"/>
      </rPr>
      <t xml:space="preserve"> odc. Papierowa - ZL 25317 (A-C) L ca 500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</si>
  <si>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Trakt Lubelski 171/173, 202/204, 206/208, 223/225, 227/229, 235/237B, 237, 255A/257, 265/267, 268/270, 318/320 </t>
    </r>
    <r>
      <rPr>
        <b/>
        <i/>
        <sz val="11"/>
        <rFont val="Calibri"/>
        <family val="2"/>
        <charset val="238"/>
        <scheme val="minor"/>
      </rPr>
      <t>Dn 100 L ca 2400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</si>
  <si>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Trakt Lubelski 329/331, 333/335, 335/337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</si>
  <si>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posesja nr 25 - Smardzewska, w ul. </t>
    </r>
    <r>
      <rPr>
        <b/>
        <i/>
        <u/>
        <sz val="11"/>
        <rFont val="Calibri"/>
        <family val="2"/>
        <charset val="238"/>
        <scheme val="minor"/>
      </rPr>
      <t>Smardzewskiej</t>
    </r>
    <r>
      <rPr>
        <b/>
        <i/>
        <sz val="11"/>
        <rFont val="Calibri"/>
        <family val="2"/>
        <charset val="238"/>
        <scheme val="minor"/>
      </rPr>
      <t xml:space="preserve"> odc. Czeladnicza - posesja nr 6 oraz w drogach dojazdowych do ul. Smardzewskiej 3/5, 4/6, 8B - 8D Dn 80/100 L ca 745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</si>
  <si>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Tadżyckiej 17 </t>
    </r>
    <r>
      <rPr>
        <b/>
        <i/>
        <sz val="11"/>
        <rFont val="Calibri"/>
        <family val="2"/>
        <charset val="238"/>
        <scheme val="minor"/>
      </rPr>
      <t xml:space="preserve">Dn 100 L ca 345 m i w </t>
    </r>
    <r>
      <rPr>
        <b/>
        <i/>
        <u/>
        <sz val="11"/>
        <rFont val="Calibri"/>
        <family val="2"/>
        <charset val="238"/>
        <scheme val="minor"/>
      </rPr>
      <t>ul. Gruszy</t>
    </r>
    <r>
      <rPr>
        <b/>
        <i/>
        <sz val="11"/>
        <rFont val="Calibri"/>
        <family val="2"/>
        <charset val="238"/>
        <scheme val="minor"/>
      </rPr>
      <t xml:space="preserve"> w kierunku zachodnim od ul. Tadżyckiej Dn 100 L ca 345 m wraz ze spięciem tych ulic od zachodu Dn 100 L ca 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</si>
  <si>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Widocznej</t>
    </r>
    <r>
      <rPr>
        <b/>
        <i/>
        <sz val="11"/>
        <rFont val="Calibri"/>
        <family val="2"/>
        <charset val="238"/>
        <scheme val="minor"/>
      </rPr>
      <t xml:space="preserve"> odc. Błękitna - Rdestowa Dn 150 L ca 725 m Etap I oraz odc. Rdestowa - Lucerny Dn 150 L ca 995 m Etap II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</si>
  <si>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Kędzierzyńskiej</t>
    </r>
    <r>
      <rPr>
        <b/>
        <i/>
        <sz val="11"/>
        <rFont val="Calibri"/>
        <family val="2"/>
        <charset val="238"/>
        <scheme val="minor"/>
      </rPr>
      <t xml:space="preserve"> odc. Walcownicza - Firletki L ca 118 m, w ul. </t>
    </r>
    <r>
      <rPr>
        <b/>
        <i/>
        <u/>
        <sz val="11"/>
        <rFont val="Calibri"/>
        <family val="2"/>
        <charset val="238"/>
        <scheme val="minor"/>
      </rPr>
      <t>Kronikarskiej</t>
    </r>
    <r>
      <rPr>
        <b/>
        <i/>
        <sz val="11"/>
        <rFont val="Calibri"/>
        <family val="2"/>
        <charset val="238"/>
        <scheme val="minor"/>
      </rPr>
      <t xml:space="preserve"> odc. Kędzierzyńska - Patriotów L ca 73 m oraz w ul. </t>
    </r>
    <r>
      <rPr>
        <b/>
        <i/>
        <u/>
        <sz val="11"/>
        <rFont val="Calibri"/>
        <family val="2"/>
        <charset val="238"/>
        <scheme val="minor"/>
      </rPr>
      <t>Firletki</t>
    </r>
    <r>
      <rPr>
        <b/>
        <i/>
        <sz val="11"/>
        <rFont val="Calibri"/>
        <family val="2"/>
        <charset val="238"/>
        <scheme val="minor"/>
      </rPr>
      <t xml:space="preserve"> odc. Kędzierzyńska - Bystrzycka L ca 74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</si>
  <si>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Zambrowskiej</t>
    </r>
    <r>
      <rPr>
        <b/>
        <i/>
        <sz val="11"/>
        <rFont val="Calibri"/>
        <family val="2"/>
        <charset val="238"/>
        <scheme val="minor"/>
      </rPr>
      <t xml:space="preserve"> odc. Zorzy - Zambrowska 1 L 270 m, w ul. Pazińskiego odc. Zorzy - Pazińskiego 1 L 250 m, </t>
    </r>
    <r>
      <rPr>
        <b/>
        <i/>
        <u/>
        <sz val="11"/>
        <rFont val="Calibri"/>
        <family val="2"/>
        <charset val="238"/>
        <scheme val="minor"/>
      </rPr>
      <t>w drodze dojazdowej na odc. Zambrowska - Pazińskiego nr 1 - 4</t>
    </r>
    <r>
      <rPr>
        <b/>
        <i/>
        <sz val="11"/>
        <rFont val="Calibri"/>
        <family val="2"/>
        <charset val="238"/>
        <scheme val="minor"/>
      </rPr>
      <t xml:space="preserve">, L ca 300 m oraz </t>
    </r>
    <r>
      <rPr>
        <b/>
        <i/>
        <u/>
        <sz val="11"/>
        <rFont val="Calibri"/>
        <family val="2"/>
        <charset val="238"/>
        <scheme val="minor"/>
      </rPr>
      <t>w drodze dojazdowej pomiędzy ul. Zambrowską nr 8, 10, a Pazińskiego nr 9, 11</t>
    </r>
    <r>
      <rPr>
        <b/>
        <i/>
        <sz val="11"/>
        <rFont val="Calibri"/>
        <family val="2"/>
        <charset val="238"/>
        <scheme val="minor"/>
      </rPr>
      <t>, Dn 100 L ca 290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</si>
  <si>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Pożaryskiego - XII Poprzeczna Dn 100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</si>
  <si>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XII Poprzeczna - posesja nr 3 Dn 80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</si>
  <si>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X Poprzeczna - Pożaryskiego, Dn 150 L ca 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</si>
  <si>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Rzeźbiarska - XII Poprzeczna Dn 100 L ca 240 m i w ul. </t>
    </r>
    <r>
      <rPr>
        <b/>
        <i/>
        <u/>
        <sz val="11"/>
        <rFont val="Calibri"/>
        <family val="2"/>
        <charset val="238"/>
        <scheme val="minor"/>
      </rPr>
      <t>XII Poprzecznej</t>
    </r>
    <r>
      <rPr>
        <b/>
        <i/>
        <sz val="11"/>
        <rFont val="Calibri"/>
        <family val="2"/>
        <charset val="238"/>
        <scheme val="minor"/>
      </rPr>
      <t xml:space="preserve"> odc. Pożaryskiego - Rzeźbiarska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</si>
  <si>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Pożaryskiego</t>
    </r>
    <r>
      <rPr>
        <b/>
        <i/>
        <sz val="11"/>
        <rFont val="Calibri"/>
        <family val="2"/>
        <charset val="238"/>
        <scheme val="minor"/>
      </rPr>
      <t xml:space="preserve"> odc. Kajki - posesja nr 52, Dn 80 L ca 60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</si>
  <si>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Rzeźbiarskiej</t>
    </r>
    <r>
      <rPr>
        <b/>
        <i/>
        <sz val="11"/>
        <rFont val="Calibri"/>
        <family val="2"/>
        <charset val="238"/>
        <scheme val="minor"/>
      </rPr>
      <t xml:space="preserve"> odc. X Poprzeczna - Szpotańskiego Dn 100 L ca 370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</si>
  <si>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Zabielskiej 30/28A</t>
    </r>
    <r>
      <rPr>
        <b/>
        <i/>
        <sz val="11"/>
        <rFont val="Calibri"/>
        <family val="2"/>
        <charset val="238"/>
        <scheme val="minor"/>
      </rPr>
      <t xml:space="preserve">, Dn 100 L ca 140 m,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Zabielskiej 42/44 </t>
    </r>
    <r>
      <rPr>
        <b/>
        <i/>
        <sz val="11"/>
        <rFont val="Calibri"/>
        <family val="2"/>
        <charset val="238"/>
        <scheme val="minor"/>
      </rPr>
      <t>Dn 100 L ca 300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</si>
  <si>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Wał Miedzeszyński 504/506</t>
    </r>
    <r>
      <rPr>
        <b/>
        <i/>
        <sz val="11"/>
        <rFont val="Calibri"/>
        <family val="2"/>
        <charset val="238"/>
        <scheme val="minor"/>
      </rPr>
      <t>,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</si>
  <si>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Poprawnej 4,</t>
    </r>
    <r>
      <rPr>
        <b/>
        <i/>
        <sz val="11"/>
        <rFont val="Calibri"/>
        <family val="2"/>
        <charset val="238"/>
        <scheme val="minor"/>
      </rPr>
      <t xml:space="preserve"> Dn 100 L ca 110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</si>
  <si>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Łańcuckiej</t>
    </r>
    <r>
      <rPr>
        <b/>
        <i/>
        <sz val="11"/>
        <rFont val="Calibri"/>
        <family val="2"/>
        <charset val="238"/>
        <scheme val="minor"/>
      </rPr>
      <t xml:space="preserve"> odc. Patriotów - Odeska Dn 100 L ca 316 m, w ul. </t>
    </r>
    <r>
      <rPr>
        <b/>
        <i/>
        <u/>
        <sz val="11"/>
        <rFont val="Calibri"/>
        <family val="2"/>
        <charset val="238"/>
        <scheme val="minor"/>
      </rPr>
      <t>Jeżynowej</t>
    </r>
    <r>
      <rPr>
        <b/>
        <i/>
        <sz val="11"/>
        <rFont val="Calibri"/>
        <family val="2"/>
        <charset val="238"/>
        <scheme val="minor"/>
      </rPr>
      <t xml:space="preserve"> odc. Mrówcza - Patriotów Dn 100 L ca 239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Zwoleńska - Odeska Dn 100/150 L ca 550 m, w ul. </t>
    </r>
    <r>
      <rPr>
        <b/>
        <i/>
        <u/>
        <sz val="11"/>
        <rFont val="Calibri"/>
        <family val="2"/>
        <charset val="238"/>
        <scheme val="minor"/>
      </rPr>
      <t>Odeskiej</t>
    </r>
    <r>
      <rPr>
        <b/>
        <i/>
        <sz val="11"/>
        <rFont val="Calibri"/>
        <family val="2"/>
        <charset val="238"/>
        <scheme val="minor"/>
      </rPr>
      <t xml:space="preserve"> odc. Patriotów - Mrówcza Dn 100 L ca 271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</si>
  <si>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Pajęcza 32 - Osterwy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</si>
  <si>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Osterwy</t>
    </r>
    <r>
      <rPr>
        <b/>
        <i/>
        <sz val="11"/>
        <rFont val="Calibri"/>
        <family val="2"/>
        <charset val="238"/>
        <scheme val="minor"/>
      </rPr>
      <t xml:space="preserve"> odc. Planetowa - Zbójnogórska Dn 150 L ca 390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</si>
  <si>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Patriotów - Trakt Napoleoński Dn 100 L ca 1080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</si>
  <si>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Trakt Napoleoński</t>
    </r>
    <r>
      <rPr>
        <b/>
        <i/>
        <sz val="11"/>
        <rFont val="Calibri"/>
        <family val="2"/>
        <charset val="238"/>
        <scheme val="minor"/>
      </rPr>
      <t xml:space="preserve"> odc. Lipkowska - Wolęcińska Dn 100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</si>
  <si>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Przyleśnej</t>
    </r>
    <r>
      <rPr>
        <b/>
        <i/>
        <sz val="11"/>
        <rFont val="Calibri"/>
        <family val="2"/>
        <charset val="238"/>
        <scheme val="minor"/>
      </rPr>
      <t xml:space="preserve"> odc. Trakt Napoleoński - ost. przyłącze, Dn 100 L ca 350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</si>
  <si>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Lipkowskiej</t>
    </r>
    <r>
      <rPr>
        <b/>
        <i/>
        <sz val="11"/>
        <rFont val="Calibri"/>
        <family val="2"/>
        <charset val="238"/>
        <scheme val="minor"/>
      </rPr>
      <t xml:space="preserve"> odc. Trakt Napoleoński - w kierunku wschodnim Dn 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</si>
  <si>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Sobierajskiej</t>
    </r>
    <r>
      <rPr>
        <b/>
        <i/>
        <sz val="11"/>
        <rFont val="Calibri"/>
        <family val="2"/>
        <charset val="238"/>
        <scheme val="minor"/>
      </rPr>
      <t xml:space="preserve"> odc. Wolęcińska - Łabędzia Dn 100 L ca 280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</si>
  <si>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Patriotów 194A</t>
    </r>
    <r>
      <rPr>
        <b/>
        <i/>
        <sz val="11"/>
        <rFont val="Calibri"/>
        <family val="2"/>
        <charset val="238"/>
        <scheme val="minor"/>
      </rPr>
      <t>, Dn 100 L ca 120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</si>
  <si>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Ezopa 57</t>
    </r>
    <r>
      <rPr>
        <b/>
        <i/>
        <sz val="11"/>
        <rFont val="Calibri"/>
        <family val="2"/>
        <charset val="238"/>
        <scheme val="minor"/>
      </rPr>
      <t xml:space="preserve"> Dn 80 L ca 30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</si>
  <si>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Warsztatowej 5</t>
    </r>
    <r>
      <rPr>
        <b/>
        <i/>
        <sz val="11"/>
        <rFont val="Calibri"/>
        <family val="2"/>
        <charset val="238"/>
        <scheme val="minor"/>
      </rPr>
      <t>, Dn 80 L ca 50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</si>
  <si>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Warsztatowej 12/14, </t>
    </r>
    <r>
      <rPr>
        <b/>
        <i/>
        <sz val="11"/>
        <rFont val="Calibri"/>
        <family val="2"/>
        <charset val="238"/>
        <scheme val="minor"/>
      </rPr>
      <t>Dn 80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</si>
  <si>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Warsztatowej 4 i Sobierajskiej 5</t>
    </r>
    <r>
      <rPr>
        <b/>
        <i/>
        <sz val="11"/>
        <rFont val="Calibri"/>
        <family val="2"/>
        <charset val="238"/>
        <scheme val="minor"/>
      </rPr>
      <t>, Dn 100 L ca 290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</si>
  <si>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15</t>
    </r>
    <r>
      <rPr>
        <b/>
        <i/>
        <sz val="11"/>
        <rFont val="Calibri"/>
        <family val="2"/>
        <charset val="238"/>
        <scheme val="minor"/>
      </rPr>
      <t>, Dn 80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</si>
  <si>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18,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</si>
  <si>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Sobierajskiej 8 i Osterwy 29A</t>
    </r>
    <r>
      <rPr>
        <b/>
        <i/>
        <sz val="11"/>
        <rFont val="Calibri"/>
        <family val="2"/>
        <charset val="238"/>
        <scheme val="minor"/>
      </rPr>
      <t>, Dn 100 L ca 240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</si>
  <si>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18/20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</si>
  <si>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22/22A/24,</t>
    </r>
    <r>
      <rPr>
        <b/>
        <i/>
        <sz val="11"/>
        <rFont val="Calibri"/>
        <family val="2"/>
        <charset val="238"/>
        <scheme val="minor"/>
      </rPr>
      <t xml:space="preserve">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</si>
  <si>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Lipkowskiej 48/50</t>
    </r>
    <r>
      <rPr>
        <b/>
        <i/>
        <sz val="11"/>
        <rFont val="Calibri"/>
        <family val="2"/>
        <charset val="238"/>
        <scheme val="minor"/>
      </rPr>
      <t>, Dn 80 L ca 40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</si>
  <si>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Zwoleńskiej 92/94</t>
    </r>
    <r>
      <rPr>
        <b/>
        <i/>
        <sz val="11"/>
        <rFont val="Calibri"/>
        <family val="2"/>
        <charset val="238"/>
        <scheme val="minor"/>
      </rPr>
      <t>, Dn 100 L ca 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</si>
  <si>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Sadowej</t>
    </r>
    <r>
      <rPr>
        <b/>
        <i/>
        <sz val="11"/>
        <rFont val="Calibri"/>
        <family val="2"/>
        <charset val="238"/>
        <scheme val="minor"/>
      </rPr>
      <t xml:space="preserve"> odc. Zagórzańska - Złotej Jesieni Dn 100 L ca 190 m i w ul. </t>
    </r>
    <r>
      <rPr>
        <b/>
        <i/>
        <u/>
        <sz val="11"/>
        <rFont val="Calibri"/>
        <family val="2"/>
        <charset val="238"/>
        <scheme val="minor"/>
      </rPr>
      <t>Kalinowej</t>
    </r>
    <r>
      <rPr>
        <b/>
        <i/>
        <sz val="11"/>
        <rFont val="Calibri"/>
        <family val="2"/>
        <charset val="238"/>
        <scheme val="minor"/>
      </rPr>
      <t xml:space="preserve"> odc. Zagórzańska - Złotej Jesieni Dn 100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</si>
  <si>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Szreniawskiej</t>
    </r>
    <r>
      <rPr>
        <b/>
        <i/>
        <sz val="11"/>
        <rFont val="Calibri"/>
        <family val="2"/>
        <charset val="238"/>
        <scheme val="minor"/>
      </rPr>
      <t xml:space="preserve"> odc. Wilgi - Izbicka Dn 100 L ca 225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</si>
  <si>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Ciekawej</t>
    </r>
    <r>
      <rPr>
        <b/>
        <i/>
        <sz val="11"/>
        <rFont val="Calibri"/>
        <family val="2"/>
        <charset val="238"/>
        <scheme val="minor"/>
      </rPr>
      <t xml:space="preserve"> odc. Przewodowa - Rusałki Dn 100 L ca 415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</si>
  <si>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Bychowskiej</t>
    </r>
    <r>
      <rPr>
        <b/>
        <i/>
        <sz val="11"/>
        <rFont val="Calibri"/>
        <family val="2"/>
        <charset val="238"/>
        <scheme val="minor"/>
      </rPr>
      <t xml:space="preserve"> odc. Związkowa - Łysakowska Dn 100 L ca 130 m oraz w ul. </t>
    </r>
    <r>
      <rPr>
        <b/>
        <i/>
        <u/>
        <sz val="11"/>
        <rFont val="Calibri"/>
        <family val="2"/>
        <charset val="238"/>
        <scheme val="minor"/>
      </rPr>
      <t>Łysakowskiej</t>
    </r>
    <r>
      <rPr>
        <b/>
        <i/>
        <sz val="11"/>
        <rFont val="Calibri"/>
        <family val="2"/>
        <charset val="238"/>
        <scheme val="minor"/>
      </rPr>
      <t xml:space="preserve"> odc. ZL 38846 (w rejonie ul. Korkowej) - posesja nr 7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</si>
  <si>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Korkowej</t>
    </r>
    <r>
      <rPr>
        <b/>
        <i/>
        <sz val="11"/>
        <rFont val="Calibri"/>
        <family val="2"/>
        <charset val="238"/>
        <scheme val="minor"/>
      </rPr>
      <t xml:space="preserve"> odc. Korkowa nr 4 - posesja nr 23 Dn 100 L ca 190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</si>
  <si>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Koszęcińskiej</t>
    </r>
    <r>
      <rPr>
        <b/>
        <i/>
        <sz val="11"/>
        <rFont val="Calibri"/>
        <family val="2"/>
        <charset val="238"/>
        <scheme val="minor"/>
      </rPr>
      <t xml:space="preserve"> odc. Izbicka - do spięcia z ul. Izbicką Dn 100 L ca 615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</si>
  <si>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Sęczkowej 72 </t>
    </r>
    <r>
      <rPr>
        <b/>
        <i/>
        <sz val="11"/>
        <rFont val="Calibri"/>
        <family val="2"/>
        <charset val="238"/>
        <scheme val="minor"/>
      </rPr>
      <t>Dn 100 L ca 255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</si>
  <si>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Szumnej</t>
    </r>
    <r>
      <rPr>
        <b/>
        <i/>
        <sz val="11"/>
        <rFont val="Calibri"/>
        <family val="2"/>
        <charset val="238"/>
        <scheme val="minor"/>
      </rPr>
      <t xml:space="preserve"> odc. posesja nr 6 - Kalinowska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</si>
  <si>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Wał Miedzeszyński</t>
    </r>
    <r>
      <rPr>
        <b/>
        <i/>
        <sz val="11"/>
        <rFont val="Calibri"/>
        <family val="2"/>
        <charset val="238"/>
        <scheme val="minor"/>
      </rPr>
      <t xml:space="preserve"> odc. Bysławska - posesja nr 58 Dn 150 L ca 125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</si>
  <si>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Hufcowej</t>
    </r>
    <r>
      <rPr>
        <b/>
        <i/>
        <sz val="11"/>
        <rFont val="Calibri"/>
        <family val="2"/>
        <charset val="238"/>
        <scheme val="minor"/>
      </rPr>
      <t xml:space="preserve"> odc. Radłowa - Sztygarów Dn 100 L ca 125 m, w ul. </t>
    </r>
    <r>
      <rPr>
        <b/>
        <i/>
        <u/>
        <sz val="11"/>
        <rFont val="Calibri"/>
        <family val="2"/>
        <charset val="238"/>
        <scheme val="minor"/>
      </rPr>
      <t>Sztygarów</t>
    </r>
    <r>
      <rPr>
        <b/>
        <i/>
        <sz val="11"/>
        <rFont val="Calibri"/>
        <family val="2"/>
        <charset val="238"/>
        <scheme val="minor"/>
      </rPr>
      <t xml:space="preserve"> odc. Chylicka - posesja nr 15 Dn 100 L ca 215 m oraz w ul. </t>
    </r>
    <r>
      <rPr>
        <b/>
        <i/>
        <u/>
        <sz val="11"/>
        <rFont val="Calibri"/>
        <family val="2"/>
        <charset val="238"/>
        <scheme val="minor"/>
      </rPr>
      <t>Chylickiej</t>
    </r>
    <r>
      <rPr>
        <b/>
        <i/>
        <sz val="11"/>
        <rFont val="Calibri"/>
        <family val="2"/>
        <charset val="238"/>
        <scheme val="minor"/>
      </rPr>
      <t xml:space="preserve"> odc. Rozszerzona - Sztygarów Dn 100 L ca 495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</si>
  <si>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Dąbrowa</t>
    </r>
    <r>
      <rPr>
        <b/>
        <i/>
        <sz val="11"/>
        <rFont val="Calibri"/>
        <family val="2"/>
        <charset val="238"/>
        <scheme val="minor"/>
      </rPr>
      <t xml:space="preserve"> odc. Dzięcioła - Celulozy Dn 150 L ca 870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</si>
  <si>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Hortensji</t>
    </r>
    <r>
      <rPr>
        <b/>
        <i/>
        <sz val="11"/>
        <rFont val="Calibri"/>
        <family val="2"/>
        <charset val="238"/>
        <scheme val="minor"/>
      </rPr>
      <t xml:space="preserve"> odc. Zasadowa - Mozaikowa Dn 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</si>
  <si>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Geranii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</si>
  <si>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Draceny</t>
    </r>
    <r>
      <rPr>
        <b/>
        <i/>
        <sz val="11"/>
        <rFont val="Calibri"/>
        <family val="2"/>
        <charset val="238"/>
        <scheme val="minor"/>
      </rPr>
      <t xml:space="preserve"> odc. Mozaikowa - Lewkonii Dn 100 L ca 552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</si>
  <si>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Trakt Lubelski 283/285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289/291, 295/297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303/305,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317/319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328/330</t>
    </r>
    <r>
      <rPr>
        <b/>
        <i/>
        <sz val="11"/>
        <rFont val="Calibri"/>
        <family val="2"/>
        <charset val="238"/>
        <scheme val="minor"/>
      </rPr>
      <t xml:space="preserve"> L ca 1910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</si>
  <si>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Zwoleńskiej 82</t>
    </r>
    <r>
      <rPr>
        <b/>
        <i/>
        <sz val="11"/>
        <rFont val="Calibri"/>
        <family val="2"/>
        <charset val="238"/>
        <scheme val="minor"/>
      </rPr>
      <t xml:space="preserve"> Dn 100 L ca 155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</si>
  <si>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Zwoleńskiej 100/102, 104/106 do posesji nr 104L</t>
    </r>
    <r>
      <rPr>
        <b/>
        <i/>
        <sz val="11"/>
        <rFont val="Calibri"/>
        <family val="2"/>
        <charset val="238"/>
        <scheme val="minor"/>
      </rPr>
      <t xml:space="preserve"> Dn 100 L ca 880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</si>
  <si>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Wacława Wojtyszki</t>
    </r>
    <r>
      <rPr>
        <b/>
        <i/>
        <sz val="11"/>
        <rFont val="Calibri"/>
        <family val="2"/>
        <charset val="238"/>
        <scheme val="minor"/>
      </rPr>
      <t xml:space="preserve"> odc. posesja 7 - posesja nr 77 J Dn 150 L ca 995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</si>
  <si>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8</t>
    </r>
    <r>
      <rPr>
        <b/>
        <i/>
        <sz val="11"/>
        <rFont val="Calibri"/>
        <family val="2"/>
        <charset val="238"/>
        <scheme val="minor"/>
      </rPr>
      <t>, Dn 100 L ca 110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</si>
  <si>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15 A do 15 G</t>
    </r>
    <r>
      <rPr>
        <b/>
        <i/>
        <sz val="11"/>
        <rFont val="Calibri"/>
        <family val="2"/>
        <charset val="238"/>
        <scheme val="minor"/>
      </rPr>
      <t>, Dn 100 L ca 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</si>
  <si>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odc. Patriotów - Petunii Dn 100 L ca 780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</si>
  <si>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Ciepielowskiej</t>
    </r>
    <r>
      <rPr>
        <b/>
        <i/>
        <sz val="11"/>
        <rFont val="Calibri"/>
        <family val="2"/>
        <charset val="238"/>
        <scheme val="minor"/>
      </rPr>
      <t xml:space="preserve"> odc. Włókiennicza - Patriotów Dn 100 L ca 320 m, w ul. </t>
    </r>
    <r>
      <rPr>
        <b/>
        <i/>
        <u/>
        <sz val="11"/>
        <rFont val="Calibri"/>
        <family val="2"/>
        <charset val="238"/>
        <scheme val="minor"/>
      </rPr>
      <t>Malczyckiej</t>
    </r>
    <r>
      <rPr>
        <b/>
        <i/>
        <sz val="11"/>
        <rFont val="Calibri"/>
        <family val="2"/>
        <charset val="238"/>
        <scheme val="minor"/>
      </rPr>
      <t xml:space="preserve"> odc. Halna - Ciepielowska, Dn 100 L ca 370 m,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Prasowa - Bysławska Dn 150 L ca 735 m, w ul. </t>
    </r>
    <r>
      <rPr>
        <b/>
        <i/>
        <u/>
        <sz val="11"/>
        <rFont val="Calibri"/>
        <family val="2"/>
        <charset val="238"/>
        <scheme val="minor"/>
      </rPr>
      <t>Prasowej</t>
    </r>
    <r>
      <rPr>
        <b/>
        <i/>
        <sz val="11"/>
        <rFont val="Calibri"/>
        <family val="2"/>
        <charset val="238"/>
        <scheme val="minor"/>
      </rPr>
      <t xml:space="preserve"> odc. Derkaczy - Patriotów Dn 100 L ca 170 m oraz w ul. </t>
    </r>
    <r>
      <rPr>
        <b/>
        <i/>
        <u/>
        <sz val="11"/>
        <rFont val="Calibri"/>
        <family val="2"/>
        <charset val="238"/>
        <scheme val="minor"/>
      </rPr>
      <t>Halnej</t>
    </r>
    <r>
      <rPr>
        <b/>
        <i/>
        <sz val="11"/>
        <rFont val="Calibri"/>
        <family val="2"/>
        <charset val="238"/>
        <scheme val="minor"/>
      </rPr>
      <t xml:space="preserve"> odc. Malczycka - Patriotów, Dn 100 L ca 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</si>
  <si>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Lubianej 5,</t>
    </r>
    <r>
      <rPr>
        <b/>
        <i/>
        <sz val="11"/>
        <rFont val="Calibri"/>
        <family val="2"/>
        <charset val="238"/>
        <scheme val="minor"/>
      </rPr>
      <t xml:space="preserve"> Dn 100 L ca 45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</si>
  <si>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Alpejskiej 40 - 40 A</t>
    </r>
    <r>
      <rPr>
        <b/>
        <i/>
        <sz val="11"/>
        <rFont val="Calibri"/>
        <family val="2"/>
        <charset val="238"/>
        <scheme val="minor"/>
      </rPr>
      <t>,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</si>
  <si>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Kożuchowskiej</t>
    </r>
    <r>
      <rPr>
        <b/>
        <i/>
        <sz val="11"/>
        <rFont val="Calibri"/>
        <family val="2"/>
        <charset val="238"/>
        <scheme val="minor"/>
      </rPr>
      <t xml:space="preserve"> odc. Krupnicza - w str. Pożaryskiego, Dn 100 L ca 125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</si>
  <si>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Czatów - HP 27369, Dn 150 L ca 310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</si>
  <si>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Kosynierów</t>
    </r>
    <r>
      <rPr>
        <b/>
        <i/>
        <sz val="11"/>
        <rFont val="Calibri"/>
        <family val="2"/>
        <charset val="238"/>
        <scheme val="minor"/>
      </rPr>
      <t xml:space="preserve"> odc. IX Poprzeczna - HP 27369, Dn 80 L ca 95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</si>
  <si>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Osterwy 39C</t>
    </r>
    <r>
      <rPr>
        <b/>
        <i/>
        <sz val="11"/>
        <rFont val="Calibri"/>
        <family val="2"/>
        <charset val="238"/>
        <scheme val="minor"/>
      </rPr>
      <t>, Dn 80 L ca 75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</si>
  <si>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Osterwy 38</t>
    </r>
    <r>
      <rPr>
        <b/>
        <i/>
        <sz val="11"/>
        <rFont val="Calibri"/>
        <family val="2"/>
        <charset val="238"/>
        <scheme val="minor"/>
      </rPr>
      <t>, Dn 100 L ca 75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</si>
  <si>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Lebiodowej 27/29 </t>
    </r>
    <r>
      <rPr>
        <b/>
        <i/>
        <sz val="11"/>
        <rFont val="Calibri"/>
        <family val="2"/>
        <charset val="238"/>
        <scheme val="minor"/>
      </rPr>
      <t>Dn 100 L ca 235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</si>
  <si>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Wiązanej 17, 23/25, 28 (do dz. nr ew. 6/17), 34, 35/37, 50/54, 51/53 56, 57, 58/60, 61/63, 65/67 </t>
    </r>
    <r>
      <rPr>
        <b/>
        <i/>
        <sz val="11"/>
        <rFont val="Calibri"/>
        <family val="2"/>
        <charset val="238"/>
        <scheme val="minor"/>
      </rPr>
      <t>L ca 2875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</si>
  <si>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Szafirowej</t>
    </r>
    <r>
      <rPr>
        <b/>
        <i/>
        <sz val="11"/>
        <rFont val="Calibri"/>
        <family val="2"/>
        <charset val="238"/>
        <scheme val="minor"/>
      </rPr>
      <t xml:space="preserve"> odc. Mozaikowa - Tawułkowa, Dn 100 L ca 710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</si>
  <si>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Śpiewnej</t>
    </r>
    <r>
      <rPr>
        <b/>
        <i/>
        <sz val="11"/>
        <rFont val="Calibri"/>
        <family val="2"/>
        <charset val="238"/>
        <scheme val="minor"/>
      </rPr>
      <t xml:space="preserve"> odc. Derkaczy - Patriotów, żel. Dn 100 L 140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</si>
  <si>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Jeziorowej 47</t>
    </r>
    <r>
      <rPr>
        <b/>
        <i/>
        <sz val="11"/>
        <rFont val="Calibri"/>
        <family val="2"/>
        <charset val="238"/>
        <scheme val="minor"/>
      </rPr>
      <t xml:space="preserve"> odc. dz. ew. 9/13 z obrębu 3-13-34 - posesja nr 406 A Dn 100 L ca 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</si>
  <si>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Lebiodowej</t>
    </r>
    <r>
      <rPr>
        <b/>
        <i/>
        <sz val="11"/>
        <rFont val="Calibri"/>
        <family val="2"/>
        <charset val="238"/>
        <scheme val="minor"/>
      </rPr>
      <t xml:space="preserve"> odc. posesja 35 - posesja 44 Dn 100 L ca 275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</si>
  <si>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Lebiodowej 33/35 </t>
    </r>
    <r>
      <rPr>
        <b/>
        <i/>
        <sz val="11"/>
        <rFont val="Calibri"/>
        <family val="2"/>
        <charset val="238"/>
        <scheme val="minor"/>
      </rPr>
      <t>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</si>
  <si>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Wędkarskiej</t>
    </r>
    <r>
      <rPr>
        <b/>
        <i/>
        <sz val="11"/>
        <rFont val="Calibri"/>
        <family val="2"/>
        <charset val="238"/>
        <scheme val="minor"/>
      </rPr>
      <t xml:space="preserve"> odc. posesja nr 2 - Wał Miedzeszyński Dn 100 L ca 100 m oraz w drogach dojazdowych do ul. </t>
    </r>
    <r>
      <rPr>
        <b/>
        <i/>
        <u/>
        <sz val="11"/>
        <rFont val="Calibri"/>
        <family val="2"/>
        <charset val="238"/>
        <scheme val="minor"/>
      </rPr>
      <t>Wędkarskiej 2, 4, 6</t>
    </r>
    <r>
      <rPr>
        <b/>
        <i/>
        <sz val="11"/>
        <rFont val="Calibri"/>
        <family val="2"/>
        <charset val="238"/>
        <scheme val="minor"/>
      </rPr>
      <t>, Dn 100 L ca 145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</si>
  <si>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Widłaków</t>
    </r>
    <r>
      <rPr>
        <b/>
        <i/>
        <sz val="11"/>
        <rFont val="Calibri"/>
        <family val="2"/>
        <charset val="238"/>
        <scheme val="minor"/>
      </rPr>
      <t xml:space="preserve"> odc. Trakt Lubelski - posesja nr 11 Dn 100 L ca 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</si>
  <si>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Włodzickiej</t>
    </r>
    <r>
      <rPr>
        <b/>
        <i/>
        <sz val="11"/>
        <rFont val="Calibri"/>
        <family val="2"/>
        <charset val="238"/>
        <scheme val="minor"/>
      </rPr>
      <t xml:space="preserve"> odc. Zwoleńska - posesja nr 28 (HP 18144)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</si>
  <si>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Sztumskiej</t>
    </r>
    <r>
      <rPr>
        <b/>
        <i/>
        <sz val="11"/>
        <rFont val="Calibri"/>
        <family val="2"/>
        <charset val="238"/>
        <scheme val="minor"/>
      </rPr>
      <t xml:space="preserve"> odc. Jachowicza - Sztumska nr 2 C, Dn 100 L ca 430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</si>
  <si>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Podbiałowej</t>
    </r>
    <r>
      <rPr>
        <b/>
        <i/>
        <sz val="11"/>
        <rFont val="Calibri"/>
        <family val="2"/>
        <charset val="238"/>
        <scheme val="minor"/>
      </rPr>
      <t xml:space="preserve"> odc. Podbiałowa 8 - Podbiałowa 28 Dn 100 L ca 470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</si>
  <si>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Dzięcioła 2/6, 8, 9, 20 B-J</t>
    </r>
    <r>
      <rPr>
        <b/>
        <i/>
        <sz val="11"/>
        <rFont val="Calibri"/>
        <family val="2"/>
        <charset val="238"/>
        <scheme val="minor"/>
      </rPr>
      <t xml:space="preserve"> Dn 100 L ca 470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</si>
  <si>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Szczytnowskiej</t>
    </r>
    <r>
      <rPr>
        <b/>
        <i/>
        <sz val="11"/>
        <rFont val="Calibri"/>
        <family val="2"/>
        <charset val="238"/>
        <scheme val="minor"/>
      </rPr>
      <t xml:space="preserve"> odc. Planetowa - Wolęcińska Dn 100 L ca 730 m oraz w ul. </t>
    </r>
    <r>
      <rPr>
        <b/>
        <i/>
        <u/>
        <sz val="11"/>
        <rFont val="Calibri"/>
        <family val="2"/>
        <charset val="238"/>
        <scheme val="minor"/>
      </rPr>
      <t>Marty</t>
    </r>
    <r>
      <rPr>
        <b/>
        <i/>
        <sz val="11"/>
        <rFont val="Calibri"/>
        <family val="2"/>
        <charset val="238"/>
        <scheme val="minor"/>
      </rPr>
      <t xml:space="preserve"> Dn 100 L ca 680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</si>
  <si>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Astry</t>
    </r>
    <r>
      <rPr>
        <b/>
        <i/>
        <sz val="11"/>
        <rFont val="Calibri"/>
        <family val="2"/>
        <charset val="238"/>
        <scheme val="minor"/>
      </rPr>
      <t xml:space="preserve"> odc. Bachusa - Astry 11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</si>
  <si>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Koprowej </t>
    </r>
    <r>
      <rPr>
        <b/>
        <i/>
        <sz val="11"/>
        <rFont val="Calibri"/>
        <family val="2"/>
        <charset val="238"/>
        <scheme val="minor"/>
      </rPr>
      <t>Dn 100 L ca 930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</si>
  <si>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Wodniaków 16/20, 21/23 do nr 21D</t>
    </r>
    <r>
      <rPr>
        <b/>
        <i/>
        <sz val="11"/>
        <rFont val="Calibri"/>
        <family val="2"/>
        <charset val="238"/>
        <scheme val="minor"/>
      </rPr>
      <t xml:space="preserve"> Dn 100 L ca 310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</si>
  <si>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Stoczniowców 2 </t>
    </r>
    <r>
      <rPr>
        <b/>
        <i/>
        <sz val="11"/>
        <rFont val="Calibri"/>
        <family val="2"/>
        <charset val="238"/>
        <scheme val="minor"/>
      </rPr>
      <t>na południe do ost. przyłącza wodociągowego Dn 100 L ca 260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</si>
  <si>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Włókienniczej 94-98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</si>
  <si>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Źródlanej 5</t>
    </r>
    <r>
      <rPr>
        <b/>
        <i/>
        <sz val="11"/>
        <rFont val="Calibri"/>
        <family val="2"/>
        <charset val="238"/>
        <scheme val="minor"/>
      </rPr>
      <t>, Dn 100 L ca 80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</si>
  <si>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 xml:space="preserve">Wojtyszki 8, 11, 15/17, 14, 22/24, 28/30 </t>
    </r>
    <r>
      <rPr>
        <b/>
        <i/>
        <sz val="11"/>
        <rFont val="Calibri"/>
        <family val="2"/>
        <charset val="238"/>
        <scheme val="minor"/>
      </rPr>
      <t>Dn 100 L ca 850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</si>
  <si>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Promykowej</t>
    </r>
    <r>
      <rPr>
        <b/>
        <i/>
        <sz val="11"/>
        <rFont val="Calibri"/>
        <family val="2"/>
        <charset val="238"/>
        <scheme val="minor"/>
      </rPr>
      <t xml:space="preserve"> odc. Wojtyszki - Skalnicowa, Dn 100 L ca 170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</si>
  <si>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Wojtyszki</t>
    </r>
    <r>
      <rPr>
        <b/>
        <i/>
        <sz val="11"/>
        <rFont val="Calibri"/>
        <family val="2"/>
        <charset val="238"/>
        <scheme val="minor"/>
      </rPr>
      <t xml:space="preserve"> (dz. ew. nr 340/43, 340/44, 340/45 obręb 31353) Dn 100 L ca 590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</si>
  <si>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Ruty</t>
    </r>
    <r>
      <rPr>
        <b/>
        <i/>
        <sz val="11"/>
        <rFont val="Calibri"/>
        <family val="2"/>
        <charset val="238"/>
        <scheme val="minor"/>
      </rPr>
      <t xml:space="preserve"> odc. Wojtyszki - Skalnicowa,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</si>
  <si>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Izbicka - Żeglarska, w ul. </t>
    </r>
    <r>
      <rPr>
        <b/>
        <i/>
        <u/>
        <sz val="11"/>
        <rFont val="Calibri"/>
        <family val="2"/>
        <charset val="238"/>
        <scheme val="minor"/>
      </rPr>
      <t>Żeglarskiej</t>
    </r>
    <r>
      <rPr>
        <b/>
        <i/>
        <sz val="11"/>
        <rFont val="Calibri"/>
        <family val="2"/>
        <charset val="238"/>
        <scheme val="minor"/>
      </rPr>
      <t xml:space="preserve"> odc. Izbicka - posesja 1B, L ca 900 m oraz w ul. </t>
    </r>
    <r>
      <rPr>
        <b/>
        <i/>
        <u/>
        <sz val="11"/>
        <rFont val="Calibri"/>
        <family val="2"/>
        <charset val="238"/>
        <scheme val="minor"/>
      </rPr>
      <t>Tomaszowskiej</t>
    </r>
    <r>
      <rPr>
        <b/>
        <i/>
        <sz val="11"/>
        <rFont val="Calibri"/>
        <family val="2"/>
        <charset val="238"/>
        <scheme val="minor"/>
      </rPr>
      <t xml:space="preserve"> odc. Żwanowiecka - Patriotów Dn 100 L ca 320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</si>
  <si>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Hafciarskiej</t>
    </r>
    <r>
      <rPr>
        <b/>
        <i/>
        <sz val="11"/>
        <rFont val="Calibri"/>
        <family val="2"/>
        <charset val="238"/>
        <scheme val="minor"/>
      </rPr>
      <t xml:space="preserve"> odc. kanałek - Zorzy Dn 100 L ca 1170 m,  w drodze dojazdowej do ul. </t>
    </r>
    <r>
      <rPr>
        <b/>
        <i/>
        <u/>
        <sz val="11"/>
        <rFont val="Calibri"/>
        <family val="2"/>
        <charset val="238"/>
        <scheme val="minor"/>
      </rPr>
      <t>Hafciarskiej 52</t>
    </r>
    <r>
      <rPr>
        <b/>
        <i/>
        <sz val="11"/>
        <rFont val="Calibri"/>
        <family val="2"/>
        <charset val="238"/>
        <scheme val="minor"/>
      </rPr>
      <t xml:space="preserve"> Dn 100 L ca 120 m oraz w ul. </t>
    </r>
    <r>
      <rPr>
        <b/>
        <i/>
        <u/>
        <sz val="11"/>
        <rFont val="Calibri"/>
        <family val="2"/>
        <charset val="238"/>
        <scheme val="minor"/>
      </rPr>
      <t>Bielszowickiej</t>
    </r>
    <r>
      <rPr>
        <b/>
        <i/>
        <sz val="11"/>
        <rFont val="Calibri"/>
        <family val="2"/>
        <charset val="238"/>
        <scheme val="minor"/>
      </rPr>
      <t xml:space="preserve"> odc. Hafciarska - Kanał Wawerski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</si>
  <si>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Motylkowej</t>
    </r>
    <r>
      <rPr>
        <b/>
        <i/>
        <sz val="11"/>
        <rFont val="Calibri"/>
        <family val="2"/>
        <charset val="238"/>
        <scheme val="minor"/>
      </rPr>
      <t xml:space="preserve"> odc. Cylichowska - Motylkowa 3 Dn 100 L ca 55 m oraz </t>
    </r>
    <r>
      <rPr>
        <b/>
        <i/>
        <u/>
        <sz val="11"/>
        <rFont val="Calibri"/>
        <family val="2"/>
        <charset val="238"/>
        <scheme val="minor"/>
      </rPr>
      <t>w drodze dojazdowej do ul. Motylkowej nr 1 C,D,E,F,G,H,J</t>
    </r>
    <r>
      <rPr>
        <b/>
        <i/>
        <sz val="11"/>
        <rFont val="Calibri"/>
        <family val="2"/>
        <charset val="238"/>
        <scheme val="minor"/>
      </rPr>
      <t xml:space="preserve"> Dn 100 L ca 275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</si>
  <si>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Cylichowska - Gruszy Dn 100 L ca 100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</si>
  <si>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Wojtyszki 71/73, 75/77, 79/81</t>
    </r>
    <r>
      <rPr>
        <b/>
        <i/>
        <sz val="11"/>
        <rFont val="Calibri"/>
        <family val="2"/>
        <charset val="238"/>
        <scheme val="minor"/>
      </rPr>
      <t xml:space="preserve"> Dn 100 L ca 700 m, na </t>
    </r>
    <r>
      <rPr>
        <b/>
        <i/>
        <u/>
        <sz val="11"/>
        <rFont val="Calibri"/>
        <family val="2"/>
        <charset val="238"/>
        <scheme val="minor"/>
      </rPr>
      <t>dz. nr ew. 468</t>
    </r>
    <r>
      <rPr>
        <b/>
        <i/>
        <sz val="11"/>
        <rFont val="Calibri"/>
        <family val="2"/>
        <charset val="238"/>
        <scheme val="minor"/>
      </rPr>
      <t xml:space="preserve"> obręb 31354 Dn 100 L ca 240 m, w ul. </t>
    </r>
    <r>
      <rPr>
        <b/>
        <i/>
        <u/>
        <sz val="11"/>
        <rFont val="Calibri"/>
        <family val="2"/>
        <charset val="238"/>
        <scheme val="minor"/>
      </rPr>
      <t>Scalonej</t>
    </r>
    <r>
      <rPr>
        <b/>
        <i/>
        <sz val="11"/>
        <rFont val="Calibri"/>
        <family val="2"/>
        <charset val="238"/>
        <scheme val="minor"/>
      </rPr>
      <t xml:space="preserve"> Dn 100 L ca 225 m oraz w ul. </t>
    </r>
    <r>
      <rPr>
        <b/>
        <i/>
        <u/>
        <sz val="11"/>
        <rFont val="Calibri"/>
        <family val="2"/>
        <charset val="238"/>
        <scheme val="minor"/>
      </rPr>
      <t>Gawroniej</t>
    </r>
    <r>
      <rPr>
        <b/>
        <i/>
        <sz val="11"/>
        <rFont val="Calibri"/>
        <family val="2"/>
        <charset val="238"/>
        <scheme val="minor"/>
      </rPr>
      <t xml:space="preserve"> odc. Skalnicowa - Wojtyszki Dn 100 L ca 260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</si>
  <si>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Ogórkowej 20, 34/36, 42/44, 45, 47/49, 48, 51/55, 59/61, 60/64, 63, 65, 67</t>
    </r>
    <r>
      <rPr>
        <b/>
        <i/>
        <sz val="11"/>
        <rFont val="Calibri"/>
        <family val="2"/>
        <charset val="238"/>
        <scheme val="minor"/>
      </rPr>
      <t xml:space="preserve"> Dn 100 L ca 2200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</si>
  <si>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Cylichowskiej 55A</t>
    </r>
    <r>
      <rPr>
        <b/>
        <i/>
        <sz val="11"/>
        <rFont val="Calibri"/>
        <family val="2"/>
        <charset val="238"/>
        <scheme val="minor"/>
      </rPr>
      <t xml:space="preserve"> Dn 100 L ca 20m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</si>
  <si>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Słotnej</t>
    </r>
    <r>
      <rPr>
        <b/>
        <i/>
        <sz val="11"/>
        <rFont val="Calibri"/>
        <family val="2"/>
        <charset val="238"/>
        <scheme val="minor"/>
      </rPr>
      <t xml:space="preserve"> odc. Januszewska - Patriotów Dn 100 L ca 345 m oraz odc. Bajkowa - Mrówcza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</si>
  <si>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Wielostronna - Klimatyczna L ca 150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</si>
  <si>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Czołgistów</t>
    </r>
    <r>
      <rPr>
        <b/>
        <i/>
        <sz val="11"/>
        <rFont val="Calibri"/>
        <family val="2"/>
        <charset val="238"/>
        <scheme val="minor"/>
      </rPr>
      <t xml:space="preserve"> odc. odc. Izbicka - Wolęcińska, Dn 100 L ca 1350 m,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Artystyczna - Czołgistów Dn 100 L ca 580 m oraz w ul. </t>
    </r>
    <r>
      <rPr>
        <b/>
        <i/>
        <u/>
        <sz val="11"/>
        <rFont val="Calibri"/>
        <family val="2"/>
        <charset val="238"/>
        <scheme val="minor"/>
      </rPr>
      <t>Fromborskiej</t>
    </r>
    <r>
      <rPr>
        <b/>
        <i/>
        <sz val="11"/>
        <rFont val="Calibri"/>
        <family val="2"/>
        <charset val="238"/>
        <scheme val="minor"/>
      </rPr>
      <t xml:space="preserve"> odc. Artystyczna - Fromborska nr 57 oraz w </t>
    </r>
    <r>
      <rPr>
        <b/>
        <i/>
        <u/>
        <sz val="11"/>
        <rFont val="Calibri"/>
        <family val="2"/>
        <charset val="238"/>
        <scheme val="minor"/>
      </rPr>
      <t>drodze dojazdowej do ul. Fromborskiej 57 E Dn 100</t>
    </r>
    <r>
      <rPr>
        <b/>
        <i/>
        <sz val="11"/>
        <rFont val="Calibri"/>
        <family val="2"/>
        <charset val="238"/>
        <scheme val="minor"/>
      </rPr>
      <t xml:space="preserve"> L ca 275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</si>
  <si>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Izbickiej 61-61C</t>
    </r>
    <r>
      <rPr>
        <b/>
        <i/>
        <sz val="11"/>
        <rFont val="Calibri"/>
        <family val="2"/>
        <charset val="238"/>
        <scheme val="minor"/>
      </rPr>
      <t xml:space="preserve"> Dn 100 L ca 90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</si>
  <si>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Lucerny</t>
    </r>
    <r>
      <rPr>
        <b/>
        <i/>
        <sz val="11"/>
        <rFont val="Calibri"/>
        <family val="2"/>
        <charset val="238"/>
        <scheme val="minor"/>
      </rPr>
      <t xml:space="preserve"> odc. Trakt Lubelski - Węglarska L ca 590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</si>
  <si>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Antenowej 12/14,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</si>
  <si>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Modrzykowej</t>
    </r>
    <r>
      <rPr>
        <b/>
        <i/>
        <sz val="11"/>
        <rFont val="Calibri"/>
        <family val="2"/>
        <charset val="238"/>
        <scheme val="minor"/>
      </rPr>
      <t xml:space="preserve"> odc. Rogatkowa - Mrówcza, Dn 100 L ca 215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</si>
  <si>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Obiegowej </t>
    </r>
    <r>
      <rPr>
        <b/>
        <i/>
        <sz val="11"/>
        <rFont val="Calibri"/>
        <family val="2"/>
        <charset val="238"/>
        <scheme val="minor"/>
      </rPr>
      <t xml:space="preserve">Dn 100 L ca 680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</si>
  <si>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Pomologicznej</t>
    </r>
    <r>
      <rPr>
        <b/>
        <i/>
        <sz val="11"/>
        <rFont val="Calibri"/>
        <family val="2"/>
        <charset val="238"/>
        <scheme val="minor"/>
      </rPr>
      <t xml:space="preserve"> odc. Bajkowa - posesja 2, Dn 100 L ca 145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</si>
  <si>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Zasadowej 10/12,</t>
    </r>
    <r>
      <rPr>
        <b/>
        <i/>
        <sz val="11"/>
        <rFont val="Calibri"/>
        <family val="2"/>
        <charset val="238"/>
        <scheme val="minor"/>
      </rPr>
      <t xml:space="preserve"> Dn 100 L ca 170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</si>
  <si>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Przewodowa - Tuberozy Dn 100 L ca 600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</si>
  <si>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Tulipanowej</t>
    </r>
    <r>
      <rPr>
        <b/>
        <i/>
        <sz val="11"/>
        <rFont val="Calibri"/>
        <family val="2"/>
        <charset val="238"/>
        <scheme val="minor"/>
      </rPr>
      <t xml:space="preserve"> odc. Krawiecka - Wierzchowskiego Dn 100 L ca 430 m, w ul. </t>
    </r>
    <r>
      <rPr>
        <b/>
        <i/>
        <u/>
        <sz val="11"/>
        <rFont val="Calibri"/>
        <family val="2"/>
        <charset val="238"/>
        <scheme val="minor"/>
      </rPr>
      <t>Wierzchowskiego</t>
    </r>
    <r>
      <rPr>
        <b/>
        <i/>
        <sz val="11"/>
        <rFont val="Calibri"/>
        <family val="2"/>
        <charset val="238"/>
        <scheme val="minor"/>
      </rPr>
      <t xml:space="preserve"> odc. B. Czecha - Alpejska Dn 100 L ca 710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</si>
  <si>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Dzielnicowej</t>
    </r>
    <r>
      <rPr>
        <b/>
        <i/>
        <sz val="11"/>
        <rFont val="Calibri"/>
        <family val="2"/>
        <charset val="238"/>
        <scheme val="minor"/>
      </rPr>
      <t xml:space="preserve"> odc. Trakt Lubelski - Kobryńska L ca 130 m i w ul. </t>
    </r>
    <r>
      <rPr>
        <b/>
        <i/>
        <u/>
        <sz val="11"/>
        <rFont val="Calibri"/>
        <family val="2"/>
        <charset val="238"/>
        <scheme val="minor"/>
      </rPr>
      <t>Kobryńskiej</t>
    </r>
    <r>
      <rPr>
        <b/>
        <i/>
        <sz val="11"/>
        <rFont val="Calibri"/>
        <family val="2"/>
        <charset val="238"/>
        <scheme val="minor"/>
      </rPr>
      <t xml:space="preserve"> odc. Dzielnicowa - Spadowa L ca 355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</si>
  <si>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Wał Miedzeszyński 233 A</t>
    </r>
    <r>
      <rPr>
        <b/>
        <i/>
        <sz val="11"/>
        <rFont val="Calibri"/>
        <family val="2"/>
        <charset val="238"/>
        <scheme val="minor"/>
      </rPr>
      <t xml:space="preserve">, Dn 100 L ca 150 m oraz </t>
    </r>
    <r>
      <rPr>
        <b/>
        <i/>
        <u/>
        <sz val="11"/>
        <rFont val="Calibri"/>
        <family val="2"/>
        <charset val="238"/>
        <scheme val="minor"/>
      </rPr>
      <t xml:space="preserve">w drodze serwisowej w ul. Wał Miedzeszyński </t>
    </r>
    <r>
      <rPr>
        <b/>
        <i/>
        <sz val="11"/>
        <rFont val="Calibri"/>
        <family val="2"/>
        <charset val="238"/>
        <scheme val="minor"/>
      </rPr>
      <t>odc. posesja 233A - Romantyczna Dn 100 L ca 640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</si>
  <si>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Mirtowej 1S-1D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</si>
  <si>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Akwarelowej</t>
    </r>
    <r>
      <rPr>
        <b/>
        <i/>
        <sz val="11"/>
        <rFont val="Calibri"/>
        <family val="2"/>
        <charset val="238"/>
        <scheme val="minor"/>
      </rPr>
      <t xml:space="preserve"> odc. Tęczowa - posesja nr 18 Dn 100 L ca 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</si>
  <si>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Niebieskiej</t>
    </r>
    <r>
      <rPr>
        <b/>
        <i/>
        <sz val="11"/>
        <rFont val="Calibri"/>
        <family val="2"/>
        <charset val="238"/>
        <scheme val="minor"/>
      </rPr>
      <t xml:space="preserve"> odc. ul. Włodzicka - HP33933, odc. ul. Włodzicka - HP33932, DN 80 L ca 115 m oraz odc.</t>
    </r>
    <r>
      <rPr>
        <b/>
        <i/>
        <u/>
        <sz val="11"/>
        <rFont val="Calibri"/>
        <family val="2"/>
        <charset val="238"/>
        <scheme val="minor"/>
      </rPr>
      <t xml:space="preserve"> pomiędzy ul. Włodzicką</t>
    </r>
    <r>
      <rPr>
        <b/>
        <i/>
        <sz val="11"/>
        <rFont val="Calibri"/>
        <family val="2"/>
        <charset val="238"/>
        <scheme val="minor"/>
      </rPr>
      <t xml:space="preserve"> (w rejonie HP 25968) </t>
    </r>
    <r>
      <rPr>
        <b/>
        <i/>
        <u/>
        <sz val="11"/>
        <rFont val="Calibri"/>
        <family val="2"/>
        <charset val="238"/>
        <scheme val="minor"/>
      </rPr>
      <t>i ul. Żonkilową</t>
    </r>
    <r>
      <rPr>
        <b/>
        <i/>
        <sz val="11"/>
        <rFont val="Calibri"/>
        <family val="2"/>
        <charset val="238"/>
        <scheme val="minor"/>
      </rPr>
      <t xml:space="preserve"> (w rejonie ZL 8523)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</si>
  <si>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Żonkilowej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100 L ca 590 m i w ul. </t>
    </r>
    <r>
      <rPr>
        <b/>
        <i/>
        <u/>
        <sz val="11"/>
        <rFont val="Calibri"/>
        <family val="2"/>
        <charset val="238"/>
        <scheme val="minor"/>
      </rPr>
      <t>Rogatkowej</t>
    </r>
    <r>
      <rPr>
        <b/>
        <i/>
        <sz val="11"/>
        <rFont val="Calibri"/>
        <family val="2"/>
        <charset val="238"/>
        <scheme val="minor"/>
      </rPr>
      <t xml:space="preserve"> odc. Zwoleńska - Cylichowska DN 100 L ca 590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</si>
  <si>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Homera</t>
    </r>
    <r>
      <rPr>
        <b/>
        <i/>
        <sz val="11"/>
        <rFont val="Calibri"/>
        <family val="2"/>
        <charset val="238"/>
        <scheme val="minor"/>
      </rPr>
      <t xml:space="preserve"> odc. Alpejska - Krawiecka DN 100 L ca 780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</si>
  <si>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Kajki</t>
    </r>
    <r>
      <rPr>
        <b/>
        <i/>
        <sz val="11"/>
        <rFont val="Calibri"/>
        <family val="2"/>
        <charset val="238"/>
        <scheme val="minor"/>
      </rPr>
      <t xml:space="preserve"> odc. HP19103 (w rejonie B. Czecha) - HP 55493 (w rejonie Pożaryskiego) DN 150 L ca 1700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</si>
  <si>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Szalejowej</t>
    </r>
    <r>
      <rPr>
        <b/>
        <i/>
        <sz val="11"/>
        <rFont val="Calibri"/>
        <family val="2"/>
        <charset val="238"/>
        <scheme val="minor"/>
      </rPr>
      <t xml:space="preserve"> odc. Antenowa (ZL 13095) - Gardenii Dn 100 L ca 284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</si>
  <si>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Pajęczej</t>
    </r>
    <r>
      <rPr>
        <b/>
        <i/>
        <sz val="11"/>
        <rFont val="Calibri"/>
        <family val="2"/>
        <charset val="238"/>
        <scheme val="minor"/>
      </rPr>
      <t xml:space="preserve"> odc. Osterwy - Trakt Napoleoński Dn 100 L ca 335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</si>
  <si>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Wolęcińskiej</t>
    </r>
    <r>
      <rPr>
        <b/>
        <i/>
        <sz val="11"/>
        <rFont val="Calibri"/>
        <family val="2"/>
        <charset val="238"/>
        <scheme val="minor"/>
      </rPr>
      <t xml:space="preserve"> odc. Trakt Napoleoński - Szczytnowska Dn 100 L ca 680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</si>
  <si>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Trakt Lubelski 349 A-</t>
    </r>
    <r>
      <rPr>
        <b/>
        <i/>
        <sz val="11"/>
        <rFont val="Calibri"/>
        <family val="2"/>
        <charset val="238"/>
        <scheme val="minor"/>
      </rPr>
      <t>F Dn 100 L ca 180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</si>
  <si>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Strzygłowskiej 6</t>
    </r>
    <r>
      <rPr>
        <b/>
        <i/>
        <sz val="11"/>
        <rFont val="Calibri"/>
        <family val="2"/>
        <charset val="238"/>
        <scheme val="minor"/>
      </rPr>
      <t xml:space="preserve"> (dz. nr ew. 26/21 z obrębu 31418) Dn 100 L ca 220 m</t>
    </r>
  </si>
  <si>
    <r>
      <t xml:space="preserve">Budowa przewodu wodociągowego ul. </t>
    </r>
    <r>
      <rPr>
        <b/>
        <i/>
        <u/>
        <sz val="11"/>
        <rFont val="Calibri"/>
        <family val="2"/>
        <charset val="238"/>
        <scheme val="minor"/>
      </rPr>
      <t>Kłodzkiej</t>
    </r>
    <r>
      <rPr>
        <b/>
        <i/>
        <sz val="11"/>
        <rFont val="Calibri"/>
        <family val="2"/>
        <charset val="238"/>
        <scheme val="minor"/>
      </rPr>
      <t xml:space="preserve"> na odc. Petunii (ZL 37867) - Przełęczy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</si>
  <si>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Podmokłej</t>
    </r>
    <r>
      <rPr>
        <b/>
        <i/>
        <sz val="11"/>
        <rFont val="Calibri"/>
        <family val="2"/>
        <charset val="238"/>
        <scheme val="minor"/>
      </rPr>
      <t xml:space="preserve"> odc. Powiatowa - Prabucka Dn 100 L ca 600 m, w ul. </t>
    </r>
    <r>
      <rPr>
        <b/>
        <i/>
        <u/>
        <sz val="11"/>
        <rFont val="Calibri"/>
        <family val="2"/>
        <charset val="238"/>
        <scheme val="minor"/>
      </rPr>
      <t>Prabuckiej</t>
    </r>
    <r>
      <rPr>
        <b/>
        <i/>
        <sz val="11"/>
        <rFont val="Calibri"/>
        <family val="2"/>
        <charset val="238"/>
        <scheme val="minor"/>
      </rPr>
      <t xml:space="preserve"> odc. Podmokła - Prabucka 11 Dn 100 L ca 65 m oraz w ul. </t>
    </r>
    <r>
      <rPr>
        <b/>
        <i/>
        <u/>
        <sz val="11"/>
        <rFont val="Calibri"/>
        <family val="2"/>
        <charset val="238"/>
        <scheme val="minor"/>
      </rPr>
      <t>Snycerskiej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Szczytowej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</si>
  <si>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Artystycznej</t>
    </r>
    <r>
      <rPr>
        <b/>
        <i/>
        <sz val="11"/>
        <rFont val="Calibri"/>
        <family val="2"/>
        <charset val="238"/>
        <scheme val="minor"/>
      </rPr>
      <t xml:space="preserve"> odc. Powiatowa - Janosika Dn 100 L ca 240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</si>
  <si>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Kwitnącej Akacji </t>
    </r>
    <r>
      <rPr>
        <b/>
        <i/>
        <sz val="11"/>
        <rFont val="Calibri"/>
        <family val="2"/>
        <charset val="238"/>
        <scheme val="minor"/>
      </rPr>
      <t xml:space="preserve">odc. Powiatowa - Janosika Dn 100 L ca 240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</si>
  <si>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Cygańskiej</t>
    </r>
    <r>
      <rPr>
        <b/>
        <i/>
        <sz val="11"/>
        <rFont val="Calibri"/>
        <family val="2"/>
        <charset val="238"/>
        <scheme val="minor"/>
      </rPr>
      <t xml:space="preserve"> odc. Podmokła - Przełęczy Dn 100 L ca 240 m </t>
    </r>
  </si>
  <si>
    <r>
      <t xml:space="preserve">Budowa przewodu wodociągowego w </t>
    </r>
    <r>
      <rPr>
        <b/>
        <i/>
        <u/>
        <sz val="11"/>
        <rFont val="Calibri"/>
        <family val="2"/>
        <charset val="238"/>
        <scheme val="minor"/>
      </rPr>
      <t>Al. Dzieci Polskich</t>
    </r>
    <r>
      <rPr>
        <b/>
        <i/>
        <sz val="11"/>
        <rFont val="Calibri"/>
        <family val="2"/>
        <charset val="238"/>
        <scheme val="minor"/>
      </rPr>
      <t xml:space="preserve"> odc. Trzykrotki - Kociszewskich, Dn 150 L ca 760 m oraz w ul. </t>
    </r>
    <r>
      <rPr>
        <b/>
        <i/>
        <u/>
        <sz val="11"/>
        <rFont val="Calibri"/>
        <family val="2"/>
        <charset val="238"/>
        <scheme val="minor"/>
      </rPr>
      <t>Kociszewskich</t>
    </r>
    <r>
      <rPr>
        <b/>
        <i/>
        <sz val="11"/>
        <rFont val="Calibri"/>
        <family val="2"/>
        <charset val="238"/>
        <scheme val="minor"/>
      </rPr>
      <t xml:space="preserve"> odc. posesja nr 1 - posesja nr 26/28 Dn 100 L ca 645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</si>
  <si>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Chryzantemy</t>
    </r>
    <r>
      <rPr>
        <b/>
        <i/>
        <sz val="11"/>
        <rFont val="Calibri"/>
        <family val="2"/>
        <charset val="238"/>
        <scheme val="minor"/>
      </rPr>
      <t xml:space="preserve"> odc. Mszańska - Barcewicza L ca 670 m, w ul. </t>
    </r>
    <r>
      <rPr>
        <b/>
        <i/>
        <u/>
        <sz val="11"/>
        <rFont val="Calibri"/>
        <family val="2"/>
        <charset val="238"/>
        <scheme val="minor"/>
      </rPr>
      <t>Barcewicza</t>
    </r>
    <r>
      <rPr>
        <b/>
        <i/>
        <sz val="11"/>
        <rFont val="Calibri"/>
        <family val="2"/>
        <charset val="238"/>
        <scheme val="minor"/>
      </rPr>
      <t xml:space="preserve"> odc. Chryzantemy - Przełęczy L ca 300 m, w ul. </t>
    </r>
    <r>
      <rPr>
        <b/>
        <i/>
        <u/>
        <sz val="11"/>
        <rFont val="Calibri"/>
        <family val="2"/>
        <charset val="238"/>
        <scheme val="minor"/>
      </rPr>
      <t>Przełęczy</t>
    </r>
    <r>
      <rPr>
        <b/>
        <i/>
        <sz val="11"/>
        <rFont val="Calibri"/>
        <family val="2"/>
        <charset val="238"/>
        <scheme val="minor"/>
      </rPr>
      <t xml:space="preserve"> odc. Barcewicza - Podkowy Dn 100 L ca 805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</si>
  <si>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Wolnej</t>
    </r>
    <r>
      <rPr>
        <b/>
        <i/>
        <sz val="11"/>
        <rFont val="Calibri"/>
        <family val="2"/>
        <charset val="238"/>
        <scheme val="minor"/>
      </rPr>
      <t xml:space="preserve"> odc. Chryzantemy - Wolna 36/38 Dn 100 L ca 140 m, odc. Dusznicka - Lokalna L ca 95 m, odc. Margerytki - Kłodzka L ca 115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</si>
  <si>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Będzińska - Wielowiejska Dn 100 L ca 460 m i odc. Rusałki - Przewodowa Dn 100 L ca 805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</si>
  <si>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Mrówczej 31/33, 37/39, 61/77, 79, 91</t>
    </r>
    <r>
      <rPr>
        <b/>
        <i/>
        <sz val="11"/>
        <rFont val="Calibri"/>
        <family val="2"/>
        <charset val="238"/>
        <scheme val="minor"/>
      </rPr>
      <t xml:space="preserve"> Dn 100 L ca 1580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</si>
  <si>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Kuligowskiej</t>
    </r>
    <r>
      <rPr>
        <b/>
        <i/>
        <sz val="11"/>
        <rFont val="Calibri"/>
        <family val="2"/>
        <charset val="238"/>
        <scheme val="minor"/>
      </rPr>
      <t xml:space="preserve"> odc. Skalnicowa - Cyklamenów Dn 100 L ca 575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</si>
  <si>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Peonii </t>
    </r>
    <r>
      <rPr>
        <b/>
        <i/>
        <sz val="11"/>
        <rFont val="Calibri"/>
        <family val="2"/>
        <charset val="238"/>
        <scheme val="minor"/>
      </rPr>
      <t xml:space="preserve">odc. posesja 22 - posesja 26 Dn 100 L ca 65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</si>
  <si>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Południowej 29</t>
    </r>
    <r>
      <rPr>
        <b/>
        <i/>
        <sz val="11"/>
        <rFont val="Calibri"/>
        <family val="2"/>
        <charset val="238"/>
        <scheme val="minor"/>
      </rPr>
      <t>,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</si>
  <si>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Bartoszyckiej</t>
    </r>
    <r>
      <rPr>
        <b/>
        <i/>
        <sz val="11"/>
        <rFont val="Calibri"/>
        <family val="2"/>
        <charset val="238"/>
        <scheme val="minor"/>
      </rPr>
      <t xml:space="preserve"> odc. HP 15578 - Bartoszycka 56 Dn L ca 50 m oraz </t>
    </r>
    <r>
      <rPr>
        <b/>
        <i/>
        <u/>
        <sz val="11"/>
        <rFont val="Calibri"/>
        <family val="2"/>
        <charset val="238"/>
        <scheme val="minor"/>
      </rPr>
      <t xml:space="preserve">droga dojazdowa do osiedla Polsport </t>
    </r>
    <r>
      <rPr>
        <b/>
        <i/>
        <sz val="11"/>
        <rFont val="Calibri"/>
        <family val="2"/>
        <charset val="238"/>
        <scheme val="minor"/>
      </rPr>
      <t>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</si>
  <si>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Czeladniczej</t>
    </r>
    <r>
      <rPr>
        <b/>
        <i/>
        <sz val="11"/>
        <rFont val="Calibri"/>
        <family val="2"/>
        <charset val="238"/>
        <scheme val="minor"/>
      </rPr>
      <t xml:space="preserve"> odc. Smardzewska - Hafciarska Dn 100 L ca 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</si>
  <si>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Cyklamenów</t>
    </r>
    <r>
      <rPr>
        <b/>
        <i/>
        <sz val="11"/>
        <rFont val="Calibri"/>
        <family val="2"/>
        <charset val="238"/>
        <scheme val="minor"/>
      </rPr>
      <t xml:space="preserve"> odc. Trakt Lubelski - posesja nr 14  Dn 100 L ca 550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</si>
  <si>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Wisienki</t>
    </r>
    <r>
      <rPr>
        <b/>
        <i/>
        <sz val="11"/>
        <rFont val="Calibri"/>
        <family val="2"/>
        <charset val="238"/>
        <scheme val="minor"/>
      </rPr>
      <t xml:space="preserve"> Dn 100 L ca 440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</si>
  <si>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Januszewskiej</t>
    </r>
    <r>
      <rPr>
        <b/>
        <i/>
        <sz val="11"/>
        <rFont val="Calibri"/>
        <family val="2"/>
        <charset val="238"/>
        <scheme val="minor"/>
      </rPr>
      <t xml:space="preserve"> odc. Panny Wodnej - Klimatyczna Dn 200 L ca 480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</si>
  <si>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odc. Hertza - Płowiecka Dn 150 L ca 280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</si>
  <si>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4 Dn 100 L ca 95 m 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</si>
  <si>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w drodze dojazdowej do ul. Trakt Lubelski 257 </t>
    </r>
    <r>
      <rPr>
        <b/>
        <i/>
        <sz val="11"/>
        <rFont val="Calibri"/>
        <family val="2"/>
        <charset val="238"/>
        <scheme val="minor"/>
      </rPr>
      <t>F Dn 100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</si>
  <si>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Wspomnień - Panny Wodnej Dn 150 L ca 170 m oraz w ul. </t>
    </r>
    <r>
      <rPr>
        <b/>
        <i/>
        <u/>
        <sz val="11"/>
        <rFont val="Calibri"/>
        <family val="2"/>
        <charset val="238"/>
        <scheme val="minor"/>
      </rPr>
      <t xml:space="preserve">Panny Wodnej </t>
    </r>
    <r>
      <rPr>
        <b/>
        <i/>
        <sz val="11"/>
        <rFont val="Calibri"/>
        <family val="2"/>
        <charset val="238"/>
        <scheme val="minor"/>
      </rPr>
      <t>odc. Patriotów - Garncarska Dn 150 L ca 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</si>
  <si>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Kolarskiej</t>
    </r>
    <r>
      <rPr>
        <b/>
        <i/>
        <sz val="11"/>
        <rFont val="Calibri"/>
        <family val="2"/>
        <charset val="238"/>
        <scheme val="minor"/>
      </rPr>
      <t xml:space="preserve"> na odc. posesja nr 3D - Marecka Dn 100 L ca 103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</si>
  <si>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Kosmatki 24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</si>
  <si>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Mydlarskiej (dz. nr ew. 67/19 obręb 31132)</t>
    </r>
    <r>
      <rPr>
        <b/>
        <i/>
        <sz val="11"/>
        <rFont val="Calibri"/>
        <family val="2"/>
        <charset val="238"/>
        <scheme val="minor"/>
      </rPr>
      <t xml:space="preserve">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</si>
  <si>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Mydlarskiej</t>
    </r>
    <r>
      <rPr>
        <b/>
        <i/>
        <sz val="11"/>
        <rFont val="Calibri"/>
        <family val="2"/>
        <charset val="238"/>
        <scheme val="minor"/>
      </rPr>
      <t xml:space="preserve"> odc. HP 42115 - HP 24238 rejon posesji nr 22F, Dn 100 L ca 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</si>
  <si>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Mirtowej 1P</t>
    </r>
    <r>
      <rPr>
        <b/>
        <i/>
        <sz val="11"/>
        <rFont val="Calibri"/>
        <family val="2"/>
        <charset val="238"/>
        <scheme val="minor"/>
      </rPr>
      <t xml:space="preserve"> na dz. nr ew. 75 obręb 3-11-32 Dn 100 L ca 70 m 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</si>
  <si>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Wiązanej 47/49</t>
    </r>
    <r>
      <rPr>
        <b/>
        <i/>
        <sz val="11"/>
        <rFont val="Calibri"/>
        <family val="2"/>
        <charset val="238"/>
        <scheme val="minor"/>
      </rPr>
      <t xml:space="preserve"> Dn 100 L ca 150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</si>
  <si>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Podkowy 34</t>
    </r>
    <r>
      <rPr>
        <b/>
        <i/>
        <sz val="11"/>
        <rFont val="Calibri"/>
        <family val="2"/>
        <charset val="238"/>
        <scheme val="minor"/>
      </rPr>
      <t xml:space="preserve"> Dn 100 L ca 55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</si>
  <si>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Czołgistów 18</t>
    </r>
    <r>
      <rPr>
        <b/>
        <i/>
        <sz val="11"/>
        <rFont val="Calibri"/>
        <family val="2"/>
        <charset val="238"/>
        <scheme val="minor"/>
      </rPr>
      <t xml:space="preserve">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</si>
  <si>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Wał Miedzeszyński </t>
    </r>
    <r>
      <rPr>
        <b/>
        <i/>
        <sz val="11"/>
        <rFont val="Calibri"/>
        <family val="2"/>
        <charset val="238"/>
        <scheme val="minor"/>
      </rPr>
      <t>odc. Krokusów - Wał Miedzeszyński 14, Dn 100 L ca 295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</si>
  <si>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Przodowników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</si>
  <si>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Lebiodowej 46</t>
    </r>
    <r>
      <rPr>
        <b/>
        <i/>
        <sz val="11"/>
        <rFont val="Calibri"/>
        <family val="2"/>
        <charset val="238"/>
        <scheme val="minor"/>
      </rPr>
      <t xml:space="preserve"> L ca 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</si>
  <si>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Jelenia</t>
    </r>
    <r>
      <rPr>
        <b/>
        <i/>
        <sz val="11"/>
        <rFont val="Calibri"/>
        <family val="2"/>
        <charset val="238"/>
        <scheme val="minor"/>
      </rPr>
      <t xml:space="preserve"> odc. posesja nr 6 - posesja nr 15C Dn 100 L ca 170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</si>
  <si>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Trakt Napoleoński 62, 62a</t>
    </r>
    <r>
      <rPr>
        <b/>
        <i/>
        <sz val="11"/>
        <rFont val="Calibri"/>
        <family val="2"/>
        <charset val="238"/>
        <scheme val="minor"/>
      </rPr>
      <t xml:space="preserve"> (Nadleśnictwo Celestynów) Dn 100 L ca 400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</si>
  <si>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Sztumskiej 21 A </t>
    </r>
    <r>
      <rPr>
        <b/>
        <i/>
        <sz val="11"/>
        <rFont val="Calibri"/>
        <family val="2"/>
        <charset val="238"/>
        <scheme val="minor"/>
      </rPr>
      <t>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</si>
  <si>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Dymkowskiej</t>
    </r>
    <r>
      <rPr>
        <b/>
        <i/>
        <sz val="11"/>
        <rFont val="Calibri"/>
        <family val="2"/>
        <charset val="238"/>
        <scheme val="minor"/>
      </rPr>
      <t xml:space="preserve"> Dn 100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</si>
  <si>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Niecodziennej</t>
    </r>
    <r>
      <rPr>
        <b/>
        <i/>
        <sz val="11"/>
        <rFont val="Calibri"/>
        <family val="2"/>
        <charset val="238"/>
        <scheme val="minor"/>
      </rPr>
      <t xml:space="preserve"> Dn 100 L ca 365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</si>
  <si>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Drwali</t>
    </r>
    <r>
      <rPr>
        <b/>
        <i/>
        <sz val="11"/>
        <rFont val="Calibri"/>
        <family val="2"/>
        <charset val="238"/>
        <scheme val="minor"/>
      </rPr>
      <t xml:space="preserve"> odc. Patriotów - Kąkolowa i odc. Orzechowskiego - Izbicka Dn 100 L ca 520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</si>
  <si>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Mareckiej</t>
    </r>
    <r>
      <rPr>
        <b/>
        <i/>
        <sz val="11"/>
        <rFont val="Calibri"/>
        <family val="2"/>
        <charset val="238"/>
        <scheme val="minor"/>
      </rPr>
      <t xml:space="preserve"> odc. Kożuchowska - Kolarska Dn 100 L ca 110 m</t>
    </r>
  </si>
  <si>
    <r>
      <t>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IV Poprzecznej</t>
    </r>
    <r>
      <rPr>
        <b/>
        <i/>
        <sz val="11"/>
        <rFont val="Calibri"/>
        <family val="2"/>
        <charset val="238"/>
        <scheme val="minor"/>
      </rPr>
      <t xml:space="preserve"> odc. Wydawnicza - Marysińska Dn 100 L ca 100 m</t>
    </r>
  </si>
  <si>
    <r>
      <t>Budowa przewodu wodociągowego w drodze dojazdowej do ul.</t>
    </r>
    <r>
      <rPr>
        <b/>
        <i/>
        <u/>
        <sz val="11"/>
        <rFont val="Calibri"/>
        <family val="2"/>
        <charset val="238"/>
        <scheme val="minor"/>
      </rPr>
      <t xml:space="preserve"> Trakt Lubelski 74B</t>
    </r>
    <r>
      <rPr>
        <b/>
        <i/>
        <sz val="11"/>
        <rFont val="Calibri"/>
        <family val="2"/>
        <charset val="238"/>
        <scheme val="minor"/>
      </rPr>
      <t xml:space="preserve"> Dn 100 L ca 150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</si>
  <si>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Będzińskiej</t>
    </r>
    <r>
      <rPr>
        <b/>
        <i/>
        <sz val="11"/>
        <rFont val="Calibri"/>
        <family val="2"/>
        <charset val="238"/>
        <scheme val="minor"/>
      </rPr>
      <t xml:space="preserve"> odc. Halki (Hp 21413) - Garncarska Dn 100 L ca 157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</si>
  <si>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Bystrzyckiej</t>
    </r>
    <r>
      <rPr>
        <b/>
        <i/>
        <sz val="11"/>
        <rFont val="Calibri"/>
        <family val="2"/>
        <charset val="238"/>
        <scheme val="minor"/>
      </rPr>
      <t xml:space="preserve"> odc. Walcownicza (ZL 16148) - Arniki Dn 100 L ca 852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</si>
  <si>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Stradomskiej</t>
    </r>
    <r>
      <rPr>
        <b/>
        <i/>
        <sz val="11"/>
        <rFont val="Calibri"/>
        <family val="2"/>
        <charset val="238"/>
        <scheme val="minor"/>
      </rPr>
      <t xml:space="preserve"> odc. V Poprzeczna - IV Poprzeczna (ZL 11783) Dn 150 L ca 166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</si>
  <si>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Piechurów</t>
    </r>
    <r>
      <rPr>
        <b/>
        <i/>
        <sz val="11"/>
        <rFont val="Calibri"/>
        <family val="2"/>
        <charset val="238"/>
        <scheme val="minor"/>
      </rPr>
      <t xml:space="preserve"> odc. Kwidzyńska (ZL 12482) - Mrówcza Dn 200 L ca 108 m, w drodze dojazdowej do ul. </t>
    </r>
    <r>
      <rPr>
        <b/>
        <i/>
        <u/>
        <sz val="11"/>
        <rFont val="Calibri"/>
        <family val="2"/>
        <charset val="238"/>
        <scheme val="minor"/>
      </rPr>
      <t>Mirtowej 2 - 16</t>
    </r>
    <r>
      <rPr>
        <b/>
        <i/>
        <sz val="11"/>
        <rFont val="Calibri"/>
        <family val="2"/>
        <charset val="238"/>
        <scheme val="minor"/>
      </rPr>
      <t xml:space="preserve"> odc. Mirtowa (ZL 13298) do HP 24238 Dn 100 L ca 109 m, w ul. Mirtowej odc. Mydlarska -  Kwidzyńska (ZL 12428)Dn 100/200 L ca 491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</si>
  <si>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Szpaczej</t>
    </r>
    <r>
      <rPr>
        <b/>
        <i/>
        <sz val="11"/>
        <rFont val="Calibri"/>
        <family val="2"/>
        <charset val="238"/>
        <scheme val="minor"/>
      </rPr>
      <t xml:space="preserve"> odc. Okularowa - Optyczna Dn 100 L ca 245 m, </t>
    </r>
    <r>
      <rPr>
        <b/>
        <i/>
        <u/>
        <sz val="11"/>
        <rFont val="Calibri"/>
        <family val="2"/>
        <charset val="238"/>
        <scheme val="minor"/>
      </rPr>
      <t>Optycznej</t>
    </r>
    <r>
      <rPr>
        <b/>
        <i/>
        <sz val="11"/>
        <rFont val="Calibri"/>
        <family val="2"/>
        <charset val="238"/>
        <scheme val="minor"/>
      </rPr>
      <t xml:space="preserve"> odc. Szpacza - posesja nr 3 Dn 100 L ca 60 m</t>
    </r>
  </si>
  <si>
    <r>
      <t>Budowa przewodu wodociągowego</t>
    </r>
    <r>
      <rPr>
        <b/>
        <i/>
        <u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Zagórzańskiej 27 A-J </t>
    </r>
    <r>
      <rPr>
        <b/>
        <i/>
        <sz val="11"/>
        <rFont val="Calibri"/>
        <family val="2"/>
        <charset val="238"/>
        <scheme val="minor"/>
      </rPr>
      <t>na wysokości ronda Dn 100 L ca 180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</si>
  <si>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posesja 52 - posesja nr 82 Dn 100 L ca 770 m oraz odc. posesja nr 82 - Szulczyka Dn 150 L ca 300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</si>
  <si>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Wysokomazowieckiej,</t>
    </r>
    <r>
      <rPr>
        <b/>
        <i/>
        <sz val="11"/>
        <rFont val="Calibri"/>
        <family val="2"/>
        <charset val="238"/>
        <scheme val="minor"/>
      </rPr>
      <t xml:space="preserve"> w ul. </t>
    </r>
    <r>
      <rPr>
        <b/>
        <i/>
        <u/>
        <sz val="11"/>
        <rFont val="Calibri"/>
        <family val="2"/>
        <charset val="238"/>
        <scheme val="minor"/>
      </rPr>
      <t>Morąskiej</t>
    </r>
    <r>
      <rPr>
        <b/>
        <i/>
        <sz val="11"/>
        <rFont val="Calibri"/>
        <family val="2"/>
        <charset val="238"/>
        <scheme val="minor"/>
      </rPr>
      <t xml:space="preserve"> oraz w ul. </t>
    </r>
    <r>
      <rPr>
        <b/>
        <i/>
        <u/>
        <sz val="11"/>
        <rFont val="Calibri"/>
        <family val="2"/>
        <charset val="238"/>
        <scheme val="minor"/>
      </rPr>
      <t>Frezji</t>
    </r>
    <r>
      <rPr>
        <b/>
        <i/>
        <sz val="11"/>
        <rFont val="Calibri"/>
        <family val="2"/>
        <charset val="238"/>
        <scheme val="minor"/>
      </rPr>
      <t xml:space="preserve"> Dn 100 L ca 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</si>
  <si>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Tuberozy</t>
    </r>
    <r>
      <rPr>
        <b/>
        <i/>
        <sz val="11"/>
        <rFont val="Calibri"/>
        <family val="2"/>
        <charset val="238"/>
        <scheme val="minor"/>
      </rPr>
      <t xml:space="preserve"> odc. Patriotów - posesja nr 7, Dn 100 L ca 440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</si>
  <si>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Deptak</t>
    </r>
    <r>
      <rPr>
        <b/>
        <i/>
        <sz val="11"/>
        <rFont val="Calibri"/>
        <family val="2"/>
        <charset val="238"/>
        <scheme val="minor"/>
      </rPr>
      <t xml:space="preserve"> odc. Patriotów - Mozaikowa Dn 100 L ca 470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</si>
  <si>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Juhasów 4A-6K</t>
    </r>
    <r>
      <rPr>
        <b/>
        <i/>
        <sz val="11"/>
        <rFont val="Calibri"/>
        <family val="2"/>
        <charset val="238"/>
        <scheme val="minor"/>
      </rPr>
      <t xml:space="preserve"> Dn 100 L ca 240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</si>
  <si>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Borków 46 H-J, 51 C-J, 73/75/77 </t>
    </r>
    <r>
      <rPr>
        <b/>
        <i/>
        <sz val="11"/>
        <rFont val="Calibri"/>
        <family val="2"/>
        <charset val="238"/>
        <scheme val="minor"/>
      </rPr>
      <t>oraz w ul.</t>
    </r>
    <r>
      <rPr>
        <b/>
        <i/>
        <u/>
        <sz val="11"/>
        <rFont val="Calibri"/>
        <family val="2"/>
        <charset val="238"/>
        <scheme val="minor"/>
      </rPr>
      <t xml:space="preserve"> Przyjacielskiej</t>
    </r>
    <r>
      <rPr>
        <b/>
        <i/>
        <sz val="11"/>
        <rFont val="Calibri"/>
        <family val="2"/>
        <charset val="238"/>
        <scheme val="minor"/>
      </rPr>
      <t xml:space="preserve"> Dn 100 L ca 965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</si>
  <si>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Mozaikowej</t>
    </r>
    <r>
      <rPr>
        <b/>
        <i/>
        <sz val="11"/>
        <rFont val="Calibri"/>
        <family val="2"/>
        <charset val="238"/>
        <scheme val="minor"/>
      </rPr>
      <t xml:space="preserve"> odc. Deptak - Bysławska Dn 100 L ca 1000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</si>
  <si>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Napoleona Bonaparte 87 - Napoleona Bonaparte 45, </t>
    </r>
    <r>
      <rPr>
        <b/>
        <i/>
        <u/>
        <sz val="11"/>
        <rFont val="Calibri"/>
        <family val="2"/>
        <charset val="238"/>
        <scheme val="minor"/>
      </rPr>
      <t>w drogach dojazdowych do ul. Napoleona Bonaparte 47C, 53D, 54C, 55L</t>
    </r>
    <r>
      <rPr>
        <b/>
        <i/>
        <sz val="11"/>
        <rFont val="Calibri"/>
        <family val="2"/>
        <charset val="238"/>
        <scheme val="minor"/>
      </rPr>
      <t xml:space="preserve"> Dn 80/100/150 L ca 1000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</si>
  <si>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Przełęczy, Falenickiej, Napoleona Bonaparte</t>
    </r>
    <r>
      <rPr>
        <b/>
        <i/>
        <sz val="11"/>
        <rFont val="Calibri"/>
        <family val="2"/>
        <charset val="238"/>
        <scheme val="minor"/>
      </rPr>
      <t xml:space="preserve"> odc. Przełęczy - Szulczyka,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odc. Napoleona Bonaparte - Złotej Jesieni Dn 100/150 L ca 1120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</si>
  <si>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Jachtowej</t>
    </r>
    <r>
      <rPr>
        <b/>
        <i/>
        <sz val="11"/>
        <rFont val="Calibri"/>
        <family val="2"/>
        <charset val="238"/>
        <scheme val="minor"/>
      </rPr>
      <t xml:space="preserve"> odc. Zagórzańska - Szulczyka, </t>
    </r>
    <r>
      <rPr>
        <b/>
        <i/>
        <u/>
        <sz val="11"/>
        <rFont val="Calibri"/>
        <family val="2"/>
        <charset val="238"/>
        <scheme val="minor"/>
      </rPr>
      <t>Szulczyka</t>
    </r>
    <r>
      <rPr>
        <b/>
        <i/>
        <sz val="11"/>
        <rFont val="Calibri"/>
        <family val="2"/>
        <charset val="238"/>
        <scheme val="minor"/>
      </rPr>
      <t xml:space="preserve"> odc. Jachtowa - Złotej Jesieni, </t>
    </r>
    <r>
      <rPr>
        <b/>
        <i/>
        <u/>
        <sz val="11"/>
        <rFont val="Calibri"/>
        <family val="2"/>
        <charset val="238"/>
        <scheme val="minor"/>
      </rPr>
      <t xml:space="preserve">Samorządowej </t>
    </r>
    <r>
      <rPr>
        <b/>
        <i/>
        <sz val="11"/>
        <rFont val="Calibri"/>
        <family val="2"/>
        <charset val="238"/>
        <scheme val="minor"/>
      </rPr>
      <t>odc. Szulczyka - Zagórzańska Dn 100/150 L 1320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</si>
  <si>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Napoleona Bonaparte 71/73</t>
    </r>
    <r>
      <rPr>
        <b/>
        <i/>
        <sz val="11"/>
        <rFont val="Calibri"/>
        <family val="2"/>
        <charset val="238"/>
        <scheme val="minor"/>
      </rPr>
      <t xml:space="preserve"> po działkach nr 178/1-9 Dn 200 L ca 380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</si>
  <si>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Napoleona Bonaparte</t>
    </r>
    <r>
      <rPr>
        <b/>
        <i/>
        <sz val="11"/>
        <rFont val="Calibri"/>
        <family val="2"/>
        <charset val="238"/>
        <scheme val="minor"/>
      </rPr>
      <t xml:space="preserve"> odc. Szulczyka - rejon posesji nr 45, Dn 150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</si>
  <si>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Panny Wodnej</t>
    </r>
    <r>
      <rPr>
        <b/>
        <i/>
        <sz val="11"/>
        <rFont val="Calibri"/>
        <family val="2"/>
        <charset val="238"/>
        <scheme val="minor"/>
      </rPr>
      <t xml:space="preserve"> odc. Trakt Lubelski - Zasadowa L ca 1950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</si>
  <si>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Wiązowskiej</t>
    </r>
    <r>
      <rPr>
        <b/>
        <i/>
        <sz val="11"/>
        <rFont val="Calibri"/>
        <family val="2"/>
        <charset val="238"/>
        <scheme val="minor"/>
      </rPr>
      <t xml:space="preserve"> Dn 100 L ca 700 m oraz </t>
    </r>
    <r>
      <rPr>
        <b/>
        <i/>
        <u/>
        <sz val="11"/>
        <rFont val="Calibri"/>
        <family val="2"/>
        <charset val="238"/>
        <scheme val="minor"/>
      </rPr>
      <t>w drodze dojazdowej do ul. Wiązowskiej</t>
    </r>
    <r>
      <rPr>
        <b/>
        <i/>
        <sz val="11"/>
        <rFont val="Calibri"/>
        <family val="2"/>
        <charset val="238"/>
        <scheme val="minor"/>
      </rPr>
      <t xml:space="preserve"> odc. posesja nr 15 - Szulczyka Dn 100 L ca 620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</si>
  <si>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Borówkowej</t>
    </r>
    <r>
      <rPr>
        <b/>
        <i/>
        <sz val="11"/>
        <rFont val="Calibri"/>
        <family val="2"/>
        <charset val="238"/>
        <scheme val="minor"/>
      </rPr>
      <t xml:space="preserve"> oraz w drogach dojazdowych do ul. </t>
    </r>
    <r>
      <rPr>
        <b/>
        <i/>
        <u/>
        <sz val="11"/>
        <rFont val="Calibri"/>
        <family val="2"/>
        <charset val="238"/>
        <scheme val="minor"/>
      </rPr>
      <t>Zagórzańskiej 30D-36A, 44D, 50/52, 56, 60, 61/63, 64, 66/68</t>
    </r>
    <r>
      <rPr>
        <b/>
        <i/>
        <sz val="11"/>
        <rFont val="Calibri"/>
        <family val="2"/>
        <charset val="238"/>
        <scheme val="minor"/>
      </rPr>
      <t xml:space="preserve"> oraz do ul. </t>
    </r>
    <r>
      <rPr>
        <b/>
        <i/>
        <u/>
        <sz val="11"/>
        <rFont val="Calibri"/>
        <family val="2"/>
        <charset val="238"/>
        <scheme val="minor"/>
      </rPr>
      <t>Szulczyka 45/47, 47/49, 85/87</t>
    </r>
    <r>
      <rPr>
        <b/>
        <i/>
        <sz val="11"/>
        <rFont val="Calibri"/>
        <family val="2"/>
        <charset val="238"/>
        <scheme val="minor"/>
      </rPr>
      <t xml:space="preserve"> Dn 100 L ca 2235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</si>
  <si>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Polany</t>
    </r>
    <r>
      <rPr>
        <b/>
        <i/>
        <sz val="11"/>
        <rFont val="Calibri"/>
        <family val="2"/>
        <charset val="238"/>
        <scheme val="minor"/>
      </rPr>
      <t xml:space="preserve"> odc. Podkowy - Złotej Jesieni nr 58 Dn 100 L ca 1350 m, w ul. </t>
    </r>
    <r>
      <rPr>
        <b/>
        <i/>
        <u/>
        <sz val="11"/>
        <rFont val="Calibri"/>
        <family val="2"/>
        <charset val="238"/>
        <scheme val="minor"/>
      </rPr>
      <t>Skrzypów,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Wierzby,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Ostrogi,</t>
    </r>
    <r>
      <rPr>
        <b/>
        <i/>
        <sz val="11"/>
        <rFont val="Calibri"/>
        <family val="2"/>
        <charset val="238"/>
        <scheme val="minor"/>
      </rPr>
      <t xml:space="preserve"> ul. </t>
    </r>
    <r>
      <rPr>
        <b/>
        <i/>
        <u/>
        <sz val="11"/>
        <rFont val="Calibri"/>
        <family val="2"/>
        <charset val="238"/>
        <scheme val="minor"/>
      </rPr>
      <t>Żurawiny</t>
    </r>
    <r>
      <rPr>
        <b/>
        <i/>
        <sz val="11"/>
        <rFont val="Calibri"/>
        <family val="2"/>
        <charset val="238"/>
        <scheme val="minor"/>
      </rPr>
      <t xml:space="preserve"> oraz ul. Zapole odc. Polany - kierunku północnym Dn 100 L ca 755 m oraz w drodze dojazdowej do ul. </t>
    </r>
    <r>
      <rPr>
        <b/>
        <i/>
        <u/>
        <sz val="11"/>
        <rFont val="Calibri"/>
        <family val="2"/>
        <charset val="238"/>
        <scheme val="minor"/>
      </rPr>
      <t>Polany 50</t>
    </r>
    <r>
      <rPr>
        <b/>
        <i/>
        <sz val="11"/>
        <rFont val="Calibri"/>
        <family val="2"/>
        <charset val="238"/>
        <scheme val="minor"/>
      </rPr>
      <t xml:space="preserve"> Dn 100 L ca 380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</si>
  <si>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Podkowy 120A-T, 120/1-7, 122, 126/128</t>
    </r>
    <r>
      <rPr>
        <b/>
        <i/>
        <sz val="11"/>
        <rFont val="Calibri"/>
        <family val="2"/>
        <charset val="238"/>
        <scheme val="minor"/>
      </rPr>
      <t xml:space="preserve"> Dn 100 L ca 1200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</si>
  <si>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Ptaków Leśnych, Kowalika, Sóweczki, Brzegówki, Sosnówki, Pliszki</t>
    </r>
    <r>
      <rPr>
        <b/>
        <i/>
        <sz val="11"/>
        <rFont val="Calibri"/>
        <family val="2"/>
        <charset val="238"/>
        <scheme val="minor"/>
      </rPr>
      <t xml:space="preserve"> Dn 100 L ca 1500 m</t>
    </r>
  </si>
  <si>
    <r>
      <t xml:space="preserve">Budowa przewodu wodociągowego w drogach dojazdowych do ul. </t>
    </r>
    <r>
      <rPr>
        <b/>
        <i/>
        <u/>
        <sz val="11"/>
        <rFont val="Calibri"/>
        <family val="2"/>
        <charset val="238"/>
        <scheme val="minor"/>
      </rPr>
      <t>Podkowy 109/111, 115/117</t>
    </r>
    <r>
      <rPr>
        <b/>
        <i/>
        <sz val="11"/>
        <rFont val="Calibri"/>
        <family val="2"/>
        <charset val="238"/>
        <scheme val="minor"/>
      </rPr>
      <t xml:space="preserve"> Dn 100 L ca 1000 m oraz w ul. </t>
    </r>
    <r>
      <rPr>
        <b/>
        <i/>
        <u/>
        <sz val="11"/>
        <rFont val="Calibri"/>
        <family val="2"/>
        <charset val="238"/>
        <scheme val="minor"/>
      </rPr>
      <t>Krajobrazowej</t>
    </r>
    <r>
      <rPr>
        <b/>
        <i/>
        <sz val="11"/>
        <rFont val="Calibri"/>
        <family val="2"/>
        <charset val="238"/>
        <scheme val="minor"/>
      </rPr>
      <t xml:space="preserve"> Dn 100 L ca 400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</si>
  <si>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Husarskiej, Szafranowej, Radosnej, Pogodnej, w drodze dojazdowej do ul. Gościniec 118A</t>
    </r>
    <r>
      <rPr>
        <b/>
        <i/>
        <sz val="11"/>
        <rFont val="Calibri"/>
        <family val="2"/>
        <charset val="238"/>
        <scheme val="minor"/>
      </rPr>
      <t xml:space="preserve"> Dn 100 L 1053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Husarska - Radosna, </t>
    </r>
    <r>
      <rPr>
        <b/>
        <i/>
        <u/>
        <sz val="11"/>
        <rFont val="Calibri"/>
        <family val="2"/>
        <charset val="238"/>
        <scheme val="minor"/>
      </rPr>
      <t>Ułańskiej</t>
    </r>
    <r>
      <rPr>
        <b/>
        <i/>
        <sz val="11"/>
        <rFont val="Calibri"/>
        <family val="2"/>
        <charset val="238"/>
        <scheme val="minor"/>
      </rPr>
      <t xml:space="preserve"> odc. Husarska - Pogodna Dn 100/250 L 361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</si>
  <si>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Borkowskiej 24G, 26H</t>
    </r>
    <r>
      <rPr>
        <b/>
        <i/>
        <sz val="11"/>
        <rFont val="Calibri"/>
        <family val="2"/>
        <charset val="238"/>
        <scheme val="minor"/>
      </rPr>
      <t xml:space="preserve"> Dn 100 L ca 300 m</t>
    </r>
  </si>
  <si>
    <r>
      <t>Budowa magistrali wodociągowej w ul.</t>
    </r>
    <r>
      <rPr>
        <b/>
        <i/>
        <u/>
        <sz val="11"/>
        <rFont val="Calibri"/>
        <family val="2"/>
        <charset val="238"/>
        <scheme val="minor"/>
      </rPr>
      <t xml:space="preserve"> Łysakowskiej, Kaczeńca, Skrzyneckiego</t>
    </r>
    <r>
      <rPr>
        <b/>
        <i/>
        <sz val="11"/>
        <rFont val="Calibri"/>
        <family val="2"/>
        <charset val="238"/>
        <scheme val="minor"/>
      </rPr>
      <t xml:space="preserve"> Dn 400 L 1796,5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</si>
  <si>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Fabrycznej</t>
    </r>
    <r>
      <rPr>
        <b/>
        <i/>
        <sz val="11"/>
        <rFont val="Calibri"/>
        <family val="2"/>
        <charset val="238"/>
        <scheme val="minor"/>
      </rPr>
      <t xml:space="preserve"> odc. Trakt Brzeski - SUW Stara Miłosna (działka ew. nr 699 z obrębu 8-07-15) Dn 400 L ca 500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</si>
  <si>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Czecha</t>
    </r>
    <r>
      <rPr>
        <b/>
        <i/>
        <sz val="11"/>
        <rFont val="Calibri"/>
        <family val="2"/>
        <charset val="238"/>
        <scheme val="minor"/>
      </rPr>
      <t xml:space="preserve"> odc. Kościuszkowców - Wawerska, </t>
    </r>
    <r>
      <rPr>
        <b/>
        <i/>
        <u/>
        <sz val="11"/>
        <rFont val="Calibri"/>
        <family val="2"/>
        <charset val="238"/>
        <scheme val="minor"/>
      </rPr>
      <t>Trakt Brzeski</t>
    </r>
    <r>
      <rPr>
        <b/>
        <i/>
        <sz val="11"/>
        <rFont val="Calibri"/>
        <family val="2"/>
        <charset val="238"/>
        <scheme val="minor"/>
      </rPr>
      <t xml:space="preserve"> odc. Wawerska - Fabryczna Dn 400 L ca 4800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</si>
  <si>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Armii Krajowej</t>
    </r>
    <r>
      <rPr>
        <b/>
        <i/>
        <sz val="11"/>
        <rFont val="Calibri"/>
        <family val="2"/>
        <charset val="238"/>
        <scheme val="minor"/>
      </rPr>
      <t xml:space="preserve"> odc. Czarnieckiego - Żółkiewskiego Dn 100 L ca 350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</si>
  <si>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Gościniec 98D</t>
    </r>
    <r>
      <rPr>
        <b/>
        <i/>
        <sz val="11"/>
        <rFont val="Calibri"/>
        <family val="2"/>
        <charset val="238"/>
        <scheme val="minor"/>
      </rPr>
      <t xml:space="preserve"> Dn 100 L ca 200 m</t>
    </r>
  </si>
  <si>
    <r>
      <t xml:space="preserve">Przebudowa przewodu wodociągowego ul. </t>
    </r>
    <r>
      <rPr>
        <b/>
        <i/>
        <u/>
        <sz val="11"/>
        <rFont val="Calibri"/>
        <family val="2"/>
        <charset val="238"/>
        <scheme val="minor"/>
      </rPr>
      <t>Starzyńskiego</t>
    </r>
    <r>
      <rPr>
        <b/>
        <i/>
        <sz val="11"/>
        <rFont val="Calibri"/>
        <family val="2"/>
        <charset val="238"/>
        <scheme val="minor"/>
      </rPr>
      <t xml:space="preserve"> Dn 150 L ca 341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</si>
  <si>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Kameliowej</t>
    </r>
    <r>
      <rPr>
        <b/>
        <i/>
        <sz val="11"/>
        <rFont val="Calibri"/>
        <family val="2"/>
        <charset val="238"/>
        <scheme val="minor"/>
      </rPr>
      <t xml:space="preserve"> odc. Gościniec - Kameliowa 24 Dn 100 L ca 140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</si>
  <si>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Matejki - Rejtana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</si>
  <si>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Korzeniowe</t>
    </r>
    <r>
      <rPr>
        <b/>
        <i/>
        <sz val="11"/>
        <rFont val="Calibri"/>
        <family val="2"/>
        <charset val="238"/>
        <scheme val="minor"/>
      </rPr>
      <t xml:space="preserve">j, </t>
    </r>
    <r>
      <rPr>
        <b/>
        <i/>
        <u/>
        <sz val="11"/>
        <rFont val="Calibri"/>
        <family val="2"/>
        <charset val="238"/>
        <scheme val="minor"/>
      </rPr>
      <t xml:space="preserve">Ks. Iwaniuka </t>
    </r>
    <r>
      <rPr>
        <b/>
        <i/>
        <sz val="11"/>
        <rFont val="Calibri"/>
        <family val="2"/>
        <charset val="238"/>
        <scheme val="minor"/>
      </rPr>
      <t>Dn 100 L ca 515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</si>
  <si>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Lawendowej</t>
    </r>
    <r>
      <rPr>
        <b/>
        <i/>
        <sz val="11"/>
        <rFont val="Calibri"/>
        <family val="2"/>
        <charset val="238"/>
        <scheme val="minor"/>
      </rPr>
      <t xml:space="preserve"> Dn 100 L ca 135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</si>
  <si>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Wschodniej</t>
    </r>
    <r>
      <rPr>
        <b/>
        <i/>
        <sz val="11"/>
        <rFont val="Calibri"/>
        <family val="2"/>
        <charset val="238"/>
        <scheme val="minor"/>
      </rPr>
      <t xml:space="preserve"> odc. Krasickiego - Matejki, </t>
    </r>
    <r>
      <rPr>
        <b/>
        <i/>
        <u/>
        <sz val="11"/>
        <rFont val="Calibri"/>
        <family val="2"/>
        <charset val="238"/>
        <scheme val="minor"/>
      </rPr>
      <t>Dobrej</t>
    </r>
    <r>
      <rPr>
        <b/>
        <i/>
        <sz val="11"/>
        <rFont val="Calibri"/>
        <family val="2"/>
        <charset val="238"/>
        <scheme val="minor"/>
      </rPr>
      <t xml:space="preserve"> odc. Matejki - Kasprowicza, </t>
    </r>
    <r>
      <rPr>
        <b/>
        <i/>
        <u/>
        <sz val="11"/>
        <rFont val="Calibri"/>
        <family val="2"/>
        <charset val="238"/>
        <scheme val="minor"/>
      </rPr>
      <t>Piaskowej</t>
    </r>
    <r>
      <rPr>
        <b/>
        <i/>
        <sz val="11"/>
        <rFont val="Calibri"/>
        <family val="2"/>
        <charset val="238"/>
        <scheme val="minor"/>
      </rPr>
      <t xml:space="preserve"> odc. Piaskowa 49 - Piaskowa 66 Dn 100 L ca 835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</si>
  <si>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Rembertowskiej</t>
    </r>
    <r>
      <rPr>
        <b/>
        <i/>
        <sz val="11"/>
        <rFont val="Calibri"/>
        <family val="2"/>
        <charset val="238"/>
        <scheme val="minor"/>
      </rPr>
      <t xml:space="preserve"> Dn 100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</si>
  <si>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Kruszyny</t>
    </r>
    <r>
      <rPr>
        <b/>
        <i/>
        <sz val="11"/>
        <rFont val="Calibri"/>
        <family val="2"/>
        <charset val="238"/>
        <scheme val="minor"/>
      </rPr>
      <t xml:space="preserve"> odc. Kruszyny 12 - Kruszyny 28 Dn 100 L ca 120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</si>
  <si>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Berenta 19/21</t>
    </r>
    <r>
      <rPr>
        <b/>
        <i/>
        <sz val="11"/>
        <rFont val="Calibri"/>
        <family val="2"/>
        <charset val="238"/>
        <scheme val="minor"/>
      </rPr>
      <t xml:space="preserve"> odc. Armii Krajowej - Berenta Dn 100 L ca 125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</si>
  <si>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Asnyka</t>
    </r>
    <r>
      <rPr>
        <b/>
        <i/>
        <sz val="11"/>
        <rFont val="Calibri"/>
        <family val="2"/>
        <charset val="238"/>
        <scheme val="minor"/>
      </rPr>
      <t xml:space="preserve"> odc. 1 Maja - Asnyka 6, </t>
    </r>
    <r>
      <rPr>
        <b/>
        <i/>
        <u/>
        <sz val="11"/>
        <rFont val="Calibri"/>
        <family val="2"/>
        <charset val="238"/>
        <scheme val="minor"/>
      </rPr>
      <t>Rejtana</t>
    </r>
    <r>
      <rPr>
        <b/>
        <i/>
        <sz val="11"/>
        <rFont val="Calibri"/>
        <family val="2"/>
        <charset val="238"/>
        <scheme val="minor"/>
      </rPr>
      <t xml:space="preserve"> odc. Asnyka - Niemcewicza Dn 100 L ca 550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Skłodowskiej-Curie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Asnyka</t>
    </r>
    <r>
      <rPr>
        <b/>
        <i/>
        <sz val="11"/>
        <rFont val="Calibri"/>
        <family val="2"/>
        <charset val="238"/>
        <scheme val="minor"/>
      </rPr>
      <t xml:space="preserve"> odc. Asnyka 6 - Asnyka 4 Dn 100 L ca 160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</si>
  <si>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Alabastrowej</t>
    </r>
    <r>
      <rPr>
        <b/>
        <i/>
        <sz val="11"/>
        <rFont val="Calibri"/>
        <family val="2"/>
        <charset val="238"/>
        <scheme val="minor"/>
      </rPr>
      <t xml:space="preserve"> odc. Diamentowa - Jaspisowa Dn 150 L ca 220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</si>
  <si>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Podleśnej</t>
    </r>
    <r>
      <rPr>
        <b/>
        <i/>
        <sz val="11"/>
        <rFont val="Calibri"/>
        <family val="2"/>
        <charset val="238"/>
        <scheme val="minor"/>
      </rPr>
      <t xml:space="preserve"> odc. Dzielna - Podleśnej 89, </t>
    </r>
    <r>
      <rPr>
        <b/>
        <i/>
        <u/>
        <sz val="11"/>
        <rFont val="Calibri"/>
        <family val="2"/>
        <charset val="238"/>
        <scheme val="minor"/>
      </rPr>
      <t>Krasickiego</t>
    </r>
    <r>
      <rPr>
        <b/>
        <i/>
        <sz val="11"/>
        <rFont val="Calibri"/>
        <family val="2"/>
        <charset val="238"/>
        <scheme val="minor"/>
      </rPr>
      <t xml:space="preserve"> odc. Gazowa - Urocza, </t>
    </r>
    <r>
      <rPr>
        <b/>
        <i/>
        <u/>
        <sz val="11"/>
        <rFont val="Calibri"/>
        <family val="2"/>
        <charset val="238"/>
        <scheme val="minor"/>
      </rPr>
      <t>Uroczej</t>
    </r>
    <r>
      <rPr>
        <b/>
        <i/>
        <sz val="11"/>
        <rFont val="Calibri"/>
        <family val="2"/>
        <charset val="238"/>
        <scheme val="minor"/>
      </rPr>
      <t xml:space="preserve"> odc. Krasickiego - Kasprowicza, </t>
    </r>
    <r>
      <rPr>
        <b/>
        <i/>
        <u/>
        <sz val="11"/>
        <rFont val="Calibri"/>
        <family val="2"/>
        <charset val="238"/>
        <scheme val="minor"/>
      </rPr>
      <t>w drodze dojazdowej do ul. Kasprowicza 13E</t>
    </r>
    <r>
      <rPr>
        <b/>
        <i/>
        <sz val="11"/>
        <rFont val="Calibri"/>
        <family val="2"/>
        <charset val="238"/>
        <scheme val="minor"/>
      </rPr>
      <t>, Dn 100 L ca 765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</si>
  <si>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Dalii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Magnolii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Paproci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Promiennej 17/23</t>
    </r>
    <r>
      <rPr>
        <b/>
        <i/>
        <sz val="11"/>
        <rFont val="Calibri"/>
        <family val="2"/>
        <charset val="238"/>
        <scheme val="minor"/>
      </rPr>
      <t xml:space="preserve"> Dn 80/100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</si>
  <si>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Zakrętowej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Śmiałej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Szosa Lubelska</t>
    </r>
    <r>
      <rPr>
        <b/>
        <i/>
        <sz val="11"/>
        <rFont val="Calibri"/>
        <family val="2"/>
        <charset val="238"/>
        <scheme val="minor"/>
      </rPr>
      <t xml:space="preserve"> odc. Szosa Lubelska 24 - Zapiecek, </t>
    </r>
    <r>
      <rPr>
        <b/>
        <i/>
        <u/>
        <sz val="11"/>
        <rFont val="Calibri"/>
        <family val="2"/>
        <charset val="238"/>
        <scheme val="minor"/>
      </rPr>
      <t>Rumiankowej</t>
    </r>
    <r>
      <rPr>
        <b/>
        <i/>
        <sz val="11"/>
        <rFont val="Calibri"/>
        <family val="2"/>
        <charset val="238"/>
        <scheme val="minor"/>
      </rPr>
      <t xml:space="preserve"> odc. Macierzanki - Zakrętowa Dn 100 L ca 1500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</si>
  <si>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Godebskiego</t>
    </r>
    <r>
      <rPr>
        <b/>
        <i/>
        <sz val="11"/>
        <rFont val="Calibri"/>
        <family val="2"/>
        <charset val="238"/>
        <scheme val="minor"/>
      </rPr>
      <t xml:space="preserve"> Dn 80/100 L ca 720 m oraz skasowanie przewodu wodociągowego Dn 100 L ca 135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</si>
  <si>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Konwaliowej</t>
    </r>
    <r>
      <rPr>
        <b/>
        <i/>
        <sz val="11"/>
        <rFont val="Calibri"/>
        <family val="2"/>
        <charset val="238"/>
        <scheme val="minor"/>
      </rPr>
      <t xml:space="preserve"> odc. Cienista - Pogodna Dn 100 L ca 100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</si>
  <si>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Jeździeckiej</t>
    </r>
    <r>
      <rPr>
        <b/>
        <i/>
        <sz val="11"/>
        <rFont val="Calibri"/>
        <family val="2"/>
        <charset val="238"/>
        <scheme val="minor"/>
      </rPr>
      <t xml:space="preserve"> odc. Ułańska - Jeździecka 21E Dn 100/150 L ca 125 m oraz przebudowa przewodu wodociągowego z Dn 100 na Dn 150 L ca 100 m w ul. </t>
    </r>
    <r>
      <rPr>
        <b/>
        <i/>
        <u/>
        <sz val="11"/>
        <rFont val="Calibri"/>
        <family val="2"/>
        <charset val="238"/>
        <scheme val="minor"/>
      </rPr>
      <t>Jeździeckiej</t>
    </r>
    <r>
      <rPr>
        <b/>
        <i/>
        <sz val="11"/>
        <rFont val="Calibri"/>
        <family val="2"/>
        <charset val="238"/>
        <scheme val="minor"/>
      </rPr>
      <t xml:space="preserve"> odc. Jana Pawła II - Jeździecka 32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</si>
  <si>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Pogodnej</t>
    </r>
    <r>
      <rPr>
        <b/>
        <i/>
        <sz val="11"/>
        <rFont val="Calibri"/>
        <family val="2"/>
        <charset val="238"/>
        <scheme val="minor"/>
      </rPr>
      <t xml:space="preserve"> odc. Cyklamenowej - Pogodna 74 Dn 100 L ca 110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</si>
  <si>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Agawy</t>
    </r>
    <r>
      <rPr>
        <b/>
        <i/>
        <sz val="11"/>
        <rFont val="Calibri"/>
        <family val="2"/>
        <charset val="238"/>
        <scheme val="minor"/>
      </rPr>
      <t xml:space="preserve"> odc. Graniczna - Agawy 10, </t>
    </r>
    <r>
      <rPr>
        <b/>
        <i/>
        <u/>
        <sz val="11"/>
        <rFont val="Calibri"/>
        <family val="2"/>
        <charset val="238"/>
        <scheme val="minor"/>
      </rPr>
      <t>Wiązów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Piotrusia Pana</t>
    </r>
    <r>
      <rPr>
        <b/>
        <i/>
        <sz val="11"/>
        <rFont val="Calibri"/>
        <family val="2"/>
        <charset val="238"/>
        <scheme val="minor"/>
      </rPr>
      <t xml:space="preserve"> odc. Fabryczna - Piotrusia Pana 27 oraz odc. Hebanowa - HP 51130, Dn 100 L ca 470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Agawy</t>
    </r>
    <r>
      <rPr>
        <b/>
        <i/>
        <sz val="11"/>
        <rFont val="Calibri"/>
        <family val="2"/>
        <charset val="238"/>
        <scheme val="minor"/>
      </rPr>
      <t xml:space="preserve"> odc. Agawy 10 - ost. projekt. przyłącze, Dn 100 L ca 100 m</t>
    </r>
  </si>
  <si>
    <r>
      <t xml:space="preserve">Przebudowa przewodu wodociągowego ul. </t>
    </r>
    <r>
      <rPr>
        <b/>
        <i/>
        <u/>
        <sz val="11"/>
        <rFont val="Calibri"/>
        <family val="2"/>
        <charset val="238"/>
        <scheme val="minor"/>
      </rPr>
      <t>Sikorskiego</t>
    </r>
    <r>
      <rPr>
        <b/>
        <i/>
        <sz val="11"/>
        <rFont val="Calibri"/>
        <family val="2"/>
        <charset val="238"/>
        <scheme val="minor"/>
      </rPr>
      <t xml:space="preserve"> odc. Chodkiewicza - Orla Dn 100 L ca 1140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</si>
  <si>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Za Dębami</t>
    </r>
    <r>
      <rPr>
        <b/>
        <i/>
        <sz val="11"/>
        <rFont val="Calibri"/>
        <family val="2"/>
        <charset val="238"/>
        <scheme val="minor"/>
      </rPr>
      <t xml:space="preserve"> odc. Wspólna - Za Dębami 9 Dn 100 L ca 130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Za Dębami</t>
    </r>
    <r>
      <rPr>
        <b/>
        <i/>
        <sz val="11"/>
        <rFont val="Calibri"/>
        <family val="2"/>
        <charset val="238"/>
        <scheme val="minor"/>
      </rPr>
      <t xml:space="preserve"> odc. Za Dębami 9 - Wspólna Dn 100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</si>
  <si>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Słowackiego - Niemcewicza,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Kościuszki 13 </t>
    </r>
    <r>
      <rPr>
        <b/>
        <i/>
        <sz val="11"/>
        <rFont val="Calibri"/>
        <family val="2"/>
        <charset val="238"/>
        <scheme val="minor"/>
      </rPr>
      <t>Dn 80/150 L ca 500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</si>
  <si>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Kostki Napierskiego</t>
    </r>
    <r>
      <rPr>
        <b/>
        <i/>
        <sz val="11"/>
        <rFont val="Calibri"/>
        <family val="2"/>
        <charset val="238"/>
        <scheme val="minor"/>
      </rPr>
      <t xml:space="preserve"> odc. Świerkowa 13B - Sikorskiego 120A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</si>
  <si>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Reymonta - Sienkiewicza, </t>
    </r>
    <r>
      <rPr>
        <b/>
        <i/>
        <u/>
        <sz val="11"/>
        <rFont val="Calibri"/>
        <family val="2"/>
        <charset val="238"/>
        <scheme val="minor"/>
      </rPr>
      <t>Sienkiewicza</t>
    </r>
    <r>
      <rPr>
        <b/>
        <i/>
        <sz val="11"/>
        <rFont val="Calibri"/>
        <family val="2"/>
        <charset val="238"/>
        <scheme val="minor"/>
      </rPr>
      <t xml:space="preserve"> odc. Mickiewicza - Słowackiego,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Dębowa - Lotnicza, </t>
    </r>
    <r>
      <rPr>
        <b/>
        <i/>
        <u/>
        <sz val="11"/>
        <rFont val="Calibri"/>
        <family val="2"/>
        <charset val="238"/>
        <scheme val="minor"/>
      </rPr>
      <t>Lotniczej</t>
    </r>
    <r>
      <rPr>
        <b/>
        <i/>
        <sz val="11"/>
        <rFont val="Calibri"/>
        <family val="2"/>
        <charset val="238"/>
        <scheme val="minor"/>
      </rPr>
      <t xml:space="preserve"> odc. Słowackiego - Broniewskiego, </t>
    </r>
    <r>
      <rPr>
        <b/>
        <i/>
        <u/>
        <sz val="11"/>
        <rFont val="Calibri"/>
        <family val="2"/>
        <charset val="238"/>
        <scheme val="minor"/>
      </rPr>
      <t>w drodze dojazdowej do ul. Słowackiego 70C</t>
    </r>
    <r>
      <rPr>
        <b/>
        <i/>
        <sz val="11"/>
        <rFont val="Calibri"/>
        <family val="2"/>
        <charset val="238"/>
        <scheme val="minor"/>
      </rPr>
      <t>, Dn 100 L ca 1040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</si>
  <si>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Warszawskiej</t>
    </r>
    <r>
      <rPr>
        <b/>
        <i/>
        <sz val="11"/>
        <rFont val="Calibri"/>
        <family val="2"/>
        <charset val="238"/>
        <scheme val="minor"/>
      </rPr>
      <t xml:space="preserve"> odc. Brata Alberta - Matejki, </t>
    </r>
    <r>
      <rPr>
        <b/>
        <i/>
        <u/>
        <sz val="11"/>
        <rFont val="Calibri"/>
        <family val="2"/>
        <charset val="238"/>
        <scheme val="minor"/>
      </rPr>
      <t xml:space="preserve">Matejki </t>
    </r>
    <r>
      <rPr>
        <b/>
        <i/>
        <sz val="11"/>
        <rFont val="Calibri"/>
        <family val="2"/>
        <charset val="238"/>
        <scheme val="minor"/>
      </rPr>
      <t xml:space="preserve">odc. Warszawska - Słowackiego,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Matejki - 1 Praskiego Pułku, </t>
    </r>
    <r>
      <rPr>
        <b/>
        <i/>
        <u/>
        <sz val="11"/>
        <rFont val="Calibri"/>
        <family val="2"/>
        <charset val="238"/>
        <scheme val="minor"/>
      </rPr>
      <t>1 Praskiego Pułku</t>
    </r>
    <r>
      <rPr>
        <b/>
        <i/>
        <sz val="11"/>
        <rFont val="Calibri"/>
        <family val="2"/>
        <charset val="238"/>
        <scheme val="minor"/>
      </rPr>
      <t xml:space="preserve"> odc. Słowackiego - Trakt Brzeski,</t>
    </r>
    <r>
      <rPr>
        <b/>
        <i/>
        <u/>
        <sz val="11"/>
        <rFont val="Calibri"/>
        <family val="2"/>
        <charset val="238"/>
        <scheme val="minor"/>
      </rPr>
      <t xml:space="preserve"> Jana Pawła II</t>
    </r>
    <r>
      <rPr>
        <b/>
        <i/>
        <sz val="11"/>
        <rFont val="Calibri"/>
        <family val="2"/>
        <charset val="238"/>
        <scheme val="minor"/>
      </rPr>
      <t xml:space="preserve"> odc. Trakt Brzeski - Gościniec Dn 300 L ca 4770 m oraz przebudowa przewodu wodociągowego Dn 200/250 na magistralę wodociągową Dn 300 L ca 560 m w ul. </t>
    </r>
    <r>
      <rPr>
        <b/>
        <i/>
        <u/>
        <sz val="11"/>
        <rFont val="Calibri"/>
        <family val="2"/>
        <charset val="238"/>
        <scheme val="minor"/>
      </rPr>
      <t>Gościniec</t>
    </r>
    <r>
      <rPr>
        <b/>
        <i/>
        <sz val="11"/>
        <rFont val="Calibri"/>
        <family val="2"/>
        <charset val="238"/>
        <scheme val="minor"/>
      </rPr>
      <t xml:space="preserve"> odc. Jana Pawła II - Fabryczna </t>
    </r>
  </si>
  <si>
    <r>
      <t xml:space="preserve">Przebudowa przewodu wodociągowego Dn 100/150 na Dn 250 L ca 726 m w ul. </t>
    </r>
    <r>
      <rPr>
        <b/>
        <i/>
        <u/>
        <sz val="11"/>
        <rFont val="Calibri"/>
        <family val="2"/>
        <charset val="238"/>
        <scheme val="minor"/>
      </rPr>
      <t>1 Pułku Praskiego</t>
    </r>
    <r>
      <rPr>
        <b/>
        <i/>
        <sz val="11"/>
        <rFont val="Calibri"/>
        <family val="2"/>
        <charset val="238"/>
        <scheme val="minor"/>
      </rPr>
      <t xml:space="preserve"> odc. Słowackiego - 1 Praskiego Pułku 31 (Hydrofornia OSP „Centrum”)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</si>
  <si>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Warszawskiej</t>
    </r>
    <r>
      <rPr>
        <b/>
        <i/>
        <sz val="11"/>
        <rFont val="Calibri"/>
        <family val="2"/>
        <charset val="238"/>
        <scheme val="minor"/>
      </rPr>
      <t xml:space="preserve"> 67A odc. Warszawska - Szeroka (dz. 23 obr. 8-05-02) Dn 100 L ca 190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</si>
  <si>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Warszawskiej</t>
    </r>
    <r>
      <rPr>
        <b/>
        <i/>
        <sz val="11"/>
        <rFont val="Calibri"/>
        <family val="2"/>
        <charset val="238"/>
        <scheme val="minor"/>
      </rPr>
      <t xml:space="preserve"> 71B odc. Warszawska - Szeroka 18A (dz. 31 obr. 8-05-02) Dn 100 L ca 145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</si>
  <si>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Żytniej</t>
    </r>
    <r>
      <rPr>
        <b/>
        <i/>
        <sz val="11"/>
        <rFont val="Calibri"/>
        <family val="2"/>
        <charset val="238"/>
        <scheme val="minor"/>
      </rPr>
      <t xml:space="preserve"> 23 (dz. ew. nr 205/2) Dn 100 L ca 35 m</t>
    </r>
  </si>
  <si>
    <r>
      <t xml:space="preserve">Budowa przewodu wodociągowego w osiedlu Groszówka w ulicach: </t>
    </r>
    <r>
      <rPr>
        <b/>
        <i/>
        <u/>
        <sz val="11"/>
        <rFont val="Calibri"/>
        <family val="2"/>
        <charset val="238"/>
        <scheme val="minor"/>
      </rPr>
      <t>Narutowicza</t>
    </r>
    <r>
      <rPr>
        <b/>
        <i/>
        <sz val="11"/>
        <rFont val="Calibri"/>
        <family val="2"/>
        <charset val="238"/>
        <scheme val="minor"/>
      </rPr>
      <t xml:space="preserve"> odc. Mickiewicza - Narutowicza 19,  </t>
    </r>
    <r>
      <rPr>
        <b/>
        <i/>
        <u/>
        <sz val="11"/>
        <rFont val="Calibri"/>
        <family val="2"/>
        <charset val="238"/>
        <scheme val="minor"/>
      </rPr>
      <t>Wrońskiego</t>
    </r>
    <r>
      <rPr>
        <b/>
        <i/>
        <sz val="11"/>
        <rFont val="Calibri"/>
        <family val="2"/>
        <charset val="238"/>
        <scheme val="minor"/>
      </rPr>
      <t xml:space="preserve"> odc. Wrońskiego 5 - Staszica, </t>
    </r>
    <r>
      <rPr>
        <b/>
        <i/>
        <u/>
        <sz val="11"/>
        <rFont val="Calibri"/>
        <family val="2"/>
        <charset val="238"/>
        <scheme val="minor"/>
      </rPr>
      <t>Staszica</t>
    </r>
    <r>
      <rPr>
        <b/>
        <i/>
        <sz val="11"/>
        <rFont val="Calibri"/>
        <family val="2"/>
        <charset val="238"/>
        <scheme val="minor"/>
      </rPr>
      <t xml:space="preserve"> odc. Narutowicza - 1 Praskiego Pułku, </t>
    </r>
    <r>
      <rPr>
        <b/>
        <i/>
        <u/>
        <sz val="11"/>
        <rFont val="Calibri"/>
        <family val="2"/>
        <charset val="238"/>
        <scheme val="minor"/>
      </rPr>
      <t>1. Praskiego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Pułku</t>
    </r>
    <r>
      <rPr>
        <b/>
        <i/>
        <sz val="11"/>
        <rFont val="Calibri"/>
        <family val="2"/>
        <charset val="238"/>
        <scheme val="minor"/>
      </rPr>
      <t xml:space="preserve"> odc. Słowackiego - Prusa,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Narutowicza - Broniewskiego 26,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Kościuszki - 1 Praskiego Pułku, </t>
    </r>
    <r>
      <rPr>
        <b/>
        <i/>
        <u/>
        <sz val="11"/>
        <rFont val="Calibri"/>
        <family val="2"/>
        <charset val="238"/>
        <scheme val="minor"/>
      </rPr>
      <t>Kościuszki</t>
    </r>
    <r>
      <rPr>
        <b/>
        <i/>
        <sz val="11"/>
        <rFont val="Calibri"/>
        <family val="2"/>
        <charset val="238"/>
        <scheme val="minor"/>
      </rPr>
      <t xml:space="preserve"> odc. Broniewskiego - Staszica Dn 100 L ca 3400 m</t>
    </r>
  </si>
  <si>
    <r>
      <t xml:space="preserve">Budowa przewodu wodociągowego na Osiedlu Stara Miłosna w ul. </t>
    </r>
    <r>
      <rPr>
        <b/>
        <i/>
        <u/>
        <sz val="11"/>
        <rFont val="Calibri"/>
        <family val="2"/>
        <charset val="238"/>
        <scheme val="minor"/>
      </rPr>
      <t>Łąkowej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Mazowieckiej 103D-103E</t>
    </r>
    <r>
      <rPr>
        <b/>
        <i/>
        <sz val="11"/>
        <rFont val="Calibri"/>
        <family val="2"/>
        <charset val="238"/>
        <scheme val="minor"/>
      </rPr>
      <t xml:space="preserve"> (dz. nr ew. 61, 62/7 obr. 8-07-06) oraz </t>
    </r>
    <r>
      <rPr>
        <b/>
        <i/>
        <u/>
        <sz val="11"/>
        <rFont val="Calibri"/>
        <family val="2"/>
        <charset val="238"/>
        <scheme val="minor"/>
      </rPr>
      <t>99-99E</t>
    </r>
    <r>
      <rPr>
        <b/>
        <i/>
        <sz val="11"/>
        <rFont val="Calibri"/>
        <family val="2"/>
        <charset val="238"/>
        <scheme val="minor"/>
      </rPr>
      <t xml:space="preserve"> (dz. Nr ew. 54/2 obr. 8-07-06) Dn 100/150 L ca 1420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</si>
  <si>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J. Piłsudskiego</t>
    </r>
    <r>
      <rPr>
        <b/>
        <i/>
        <sz val="11"/>
        <rFont val="Calibri"/>
        <family val="2"/>
        <charset val="238"/>
        <scheme val="minor"/>
      </rPr>
      <t xml:space="preserve"> oraz </t>
    </r>
    <r>
      <rPr>
        <b/>
        <i/>
        <u/>
        <sz val="11"/>
        <rFont val="Calibri"/>
        <family val="2"/>
        <charset val="238"/>
        <scheme val="minor"/>
      </rPr>
      <t>droga dojazdowa do ul. J. Piłsudskiego 65/67 oraz 67/69</t>
    </r>
    <r>
      <rPr>
        <b/>
        <i/>
        <sz val="11"/>
        <rFont val="Calibri"/>
        <family val="2"/>
        <charset val="238"/>
        <scheme val="minor"/>
      </rPr>
      <t xml:space="preserve"> Dn 100 L ca 1800 m</t>
    </r>
  </si>
  <si>
    <r>
      <t xml:space="preserve">Budowa przewodu wodociągowego na odc. od ul. </t>
    </r>
    <r>
      <rPr>
        <b/>
        <i/>
        <u/>
        <sz val="11"/>
        <rFont val="Calibri"/>
        <family val="2"/>
        <charset val="238"/>
        <scheme val="minor"/>
      </rPr>
      <t>Ledóchowskiej</t>
    </r>
    <r>
      <rPr>
        <b/>
        <i/>
        <sz val="11"/>
        <rFont val="Calibri"/>
        <family val="2"/>
        <charset val="238"/>
        <scheme val="minor"/>
      </rPr>
      <t xml:space="preserve"> do projektowanej Al. Rzeczypospolitej wraz z przejściem na północną stronę Południowej Obwodnicy Warszawy Dn 150/200/300 L 396,3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</si>
  <si>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Waniliowej 19</t>
    </r>
    <r>
      <rPr>
        <b/>
        <i/>
        <sz val="11"/>
        <rFont val="Calibri"/>
        <family val="2"/>
        <charset val="238"/>
        <scheme val="minor"/>
      </rPr>
      <t xml:space="preserve"> Dn 100 L 146,1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</si>
  <si>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Zakamarek 39/39E/39C</t>
    </r>
    <r>
      <rPr>
        <b/>
        <i/>
        <sz val="11"/>
        <rFont val="Calibri"/>
        <family val="2"/>
        <charset val="238"/>
        <scheme val="minor"/>
      </rPr>
      <t xml:space="preserve"> Dn 100 L 268,9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</si>
  <si>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Piechoty Łanowej,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Ostrej</t>
    </r>
    <r>
      <rPr>
        <b/>
        <i/>
        <sz val="11"/>
        <rFont val="Calibri"/>
        <family val="2"/>
        <charset val="238"/>
        <scheme val="minor"/>
      </rPr>
      <t xml:space="preserve"> odc. Obornicka - Kosiarzy - Husarii Dn 100 L 660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</si>
  <si>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Kostki-Potockiego</t>
    </r>
    <r>
      <rPr>
        <b/>
        <i/>
        <sz val="11"/>
        <rFont val="Calibri"/>
        <family val="2"/>
        <charset val="238"/>
        <scheme val="minor"/>
      </rPr>
      <t xml:space="preserve"> odc. ZL 26593 - ZL 6572 Dn 150 L ca 749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</si>
  <si>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Królowej Marysieńki</t>
    </r>
    <r>
      <rPr>
        <b/>
        <i/>
        <sz val="11"/>
        <rFont val="Calibri"/>
        <family val="2"/>
        <charset val="238"/>
        <scheme val="minor"/>
      </rPr>
      <t xml:space="preserve"> odc. Kosiarzy (ZL 21498) - Lentza Dn 100 L ca 366 m, odc. Lentza - Goplańska (ZL 10461) Dn 100 L ca 604 m, </t>
    </r>
    <r>
      <rPr>
        <b/>
        <i/>
        <u/>
        <sz val="11"/>
        <rFont val="Calibri"/>
        <family val="2"/>
        <charset val="238"/>
        <scheme val="minor"/>
      </rPr>
      <t>Pastewnej</t>
    </r>
    <r>
      <rPr>
        <b/>
        <i/>
        <sz val="11"/>
        <rFont val="Calibri"/>
        <family val="2"/>
        <charset val="238"/>
        <scheme val="minor"/>
      </rPr>
      <t xml:space="preserve"> odc.  ZL 10118 - ZL 10119 Dn 100 L ca 276 m, </t>
    </r>
    <r>
      <rPr>
        <b/>
        <i/>
        <u/>
        <sz val="11"/>
        <rFont val="Calibri"/>
        <family val="2"/>
        <charset val="238"/>
        <scheme val="minor"/>
      </rPr>
      <t>Radosnej</t>
    </r>
    <r>
      <rPr>
        <b/>
        <i/>
        <sz val="11"/>
        <rFont val="Calibri"/>
        <family val="2"/>
        <charset val="238"/>
        <scheme val="minor"/>
      </rPr>
      <t xml:space="preserve"> odc. Resorowa (ZL 10556) - ZL 10558 Dn 100 L ca 140 m (żeliwo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</si>
  <si>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Lercha</t>
    </r>
    <r>
      <rPr>
        <b/>
        <i/>
        <sz val="11"/>
        <rFont val="Calibri"/>
        <family val="2"/>
        <charset val="238"/>
        <scheme val="minor"/>
      </rPr>
      <t xml:space="preserve"> odc. Bruzdowa - Lercha 10 Dn 100 L ca 330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</si>
  <si>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Rosy 3G </t>
    </r>
    <r>
      <rPr>
        <b/>
        <i/>
        <sz val="11"/>
        <rFont val="Calibri"/>
        <family val="2"/>
        <charset val="238"/>
        <scheme val="minor"/>
      </rPr>
      <t>Dn 100 L ca 186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</si>
  <si>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Dostatniej 1</t>
    </r>
    <r>
      <rPr>
        <b/>
        <i/>
        <sz val="11"/>
        <rFont val="Calibri"/>
        <family val="2"/>
        <charset val="238"/>
        <scheme val="minor"/>
      </rPr>
      <t xml:space="preserve"> odc. Dostatnia - Syta Dn 100 L ca 270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</si>
  <si>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Dobrodzieja</t>
    </r>
    <r>
      <rPr>
        <b/>
        <i/>
        <sz val="11"/>
        <rFont val="Calibri"/>
        <family val="2"/>
        <charset val="238"/>
        <scheme val="minor"/>
      </rPr>
      <t xml:space="preserve"> odc. Dobrodzeja 33 - posesja nr 46 Dn 100 L ca 400 m oraz w drodze dojazdowej do ul. </t>
    </r>
    <r>
      <rPr>
        <b/>
        <i/>
        <u/>
        <sz val="11"/>
        <rFont val="Calibri"/>
        <family val="2"/>
        <charset val="238"/>
        <scheme val="minor"/>
      </rPr>
      <t>Dobrodzieja 42A</t>
    </r>
    <r>
      <rPr>
        <b/>
        <i/>
        <sz val="11"/>
        <rFont val="Calibri"/>
        <family val="2"/>
        <charset val="238"/>
        <scheme val="minor"/>
      </rPr>
      <t xml:space="preserve"> Dn 100 L ca 120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</si>
  <si>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posesja nr 98A (HP 51418) - posesja nr 117 (ZL 33248) Dn 100 L ca 599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</si>
  <si>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Calowej 1, 3, 5, 7</t>
    </r>
    <r>
      <rPr>
        <b/>
        <i/>
        <sz val="11"/>
        <rFont val="Calibri"/>
        <family val="2"/>
        <charset val="238"/>
        <scheme val="minor"/>
      </rPr>
      <t xml:space="preserve"> L Dn 100 L ca 80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</si>
  <si>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Niedzielnej</t>
    </r>
    <r>
      <rPr>
        <b/>
        <i/>
        <sz val="11"/>
        <rFont val="Calibri"/>
        <family val="2"/>
        <charset val="238"/>
        <scheme val="minor"/>
      </rPr>
      <t xml:space="preserve"> odc. Młocarni - posesja nr 24 Dn 100 L ca 170 m oraz w ul. </t>
    </r>
    <r>
      <rPr>
        <b/>
        <i/>
        <u/>
        <sz val="11"/>
        <rFont val="Calibri"/>
        <family val="2"/>
        <charset val="238"/>
        <scheme val="minor"/>
      </rPr>
      <t>Młocarni</t>
    </r>
    <r>
      <rPr>
        <b/>
        <i/>
        <sz val="11"/>
        <rFont val="Calibri"/>
        <family val="2"/>
        <charset val="238"/>
        <scheme val="minor"/>
      </rPr>
      <t xml:space="preserve"> odc. posesja nr 39 - Niedzielna Dn 100 L ca 120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</si>
  <si>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Hlonda</t>
    </r>
    <r>
      <rPr>
        <b/>
        <i/>
        <sz val="11"/>
        <rFont val="Calibri"/>
        <family val="2"/>
        <charset val="238"/>
        <scheme val="minor"/>
      </rPr>
      <t xml:space="preserve"> odc. dz. ew. nr 112 z obr. 1-10-25 9 (proj. szkoła)  - ul. Orszady Dn 100 L ca 300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</si>
  <si>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Rosy 15P - 15L</t>
    </r>
    <r>
      <rPr>
        <b/>
        <i/>
        <sz val="11"/>
        <rFont val="Calibri"/>
        <family val="2"/>
        <charset val="238"/>
        <scheme val="minor"/>
      </rPr>
      <t xml:space="preserve"> Dn 100 L ca 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</si>
  <si>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odc. Rosy - Ruczaj Dn 100 L ca 675 m i w ul. </t>
    </r>
    <r>
      <rPr>
        <b/>
        <i/>
        <u/>
        <sz val="11"/>
        <rFont val="Calibri"/>
        <family val="2"/>
        <charset val="238"/>
        <scheme val="minor"/>
      </rPr>
      <t>Ruczaj</t>
    </r>
    <r>
      <rPr>
        <b/>
        <i/>
        <sz val="11"/>
        <rFont val="Calibri"/>
        <family val="2"/>
        <charset val="238"/>
        <scheme val="minor"/>
      </rPr>
      <t xml:space="preserve"> odc. Prętowa - Latoszki Dn 100 L ca 90 m oraz </t>
    </r>
    <r>
      <rPr>
        <b/>
        <i/>
        <u/>
        <sz val="11"/>
        <rFont val="Calibri"/>
        <family val="2"/>
        <charset val="238"/>
        <scheme val="minor"/>
      </rPr>
      <t xml:space="preserve">w drogach dojazdowych do ul. Ruczaj 4 </t>
    </r>
    <r>
      <rPr>
        <b/>
        <i/>
        <sz val="11"/>
        <rFont val="Calibri"/>
        <family val="2"/>
        <charset val="238"/>
        <scheme val="minor"/>
      </rPr>
      <t xml:space="preserve">Dn 100 L ca 186,5 m, </t>
    </r>
    <r>
      <rPr>
        <b/>
        <i/>
        <u/>
        <sz val="11"/>
        <rFont val="Calibri"/>
        <family val="2"/>
        <charset val="238"/>
        <scheme val="minor"/>
      </rPr>
      <t xml:space="preserve">ul. Rukoli </t>
    </r>
    <r>
      <rPr>
        <b/>
        <i/>
        <sz val="11"/>
        <rFont val="Calibri"/>
        <family val="2"/>
        <charset val="238"/>
        <scheme val="minor"/>
      </rPr>
      <t>Dn 80 L ca 68 m</t>
    </r>
    <r>
      <rPr>
        <b/>
        <i/>
        <u/>
        <sz val="8"/>
        <rFont val="Arial CE"/>
        <family val="2"/>
      </rPr>
      <t/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</si>
  <si>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Dobrodzieja 29</t>
    </r>
    <r>
      <rPr>
        <b/>
        <i/>
        <sz val="11"/>
        <rFont val="Calibri"/>
        <family val="2"/>
        <charset val="238"/>
        <scheme val="minor"/>
      </rPr>
      <t xml:space="preserve"> Dn 100 L ca 245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</si>
  <si>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Łokciowej</t>
    </r>
    <r>
      <rPr>
        <b/>
        <i/>
        <sz val="11"/>
        <rFont val="Calibri"/>
        <family val="2"/>
        <charset val="238"/>
        <scheme val="minor"/>
      </rPr>
      <t xml:space="preserve"> odc. Zaściankowa - posesja nr 2 z Dn 63 na Dn 100 L ca 314 m</t>
    </r>
  </si>
  <si>
    <r>
      <t xml:space="preserve">Przebudowa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Bruzdowej 32 (16 KUL)</t>
    </r>
    <r>
      <rPr>
        <b/>
        <i/>
        <sz val="11"/>
        <rFont val="Calibri"/>
        <family val="2"/>
        <charset val="238"/>
        <scheme val="minor"/>
      </rPr>
      <t xml:space="preserve"> w rejonie budynków 32 C, 32 W/1 kolidujących z projektowanymi kanałami ściekowym, Dn 80 L ca 144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</si>
  <si>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Wiedeńskiej</t>
    </r>
    <r>
      <rPr>
        <b/>
        <i/>
        <sz val="11"/>
        <rFont val="Calibri"/>
        <family val="2"/>
        <charset val="238"/>
        <scheme val="minor"/>
      </rPr>
      <t xml:space="preserve"> odc. posesja nr 91 - Karuzela Dn 200 L ca 640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</si>
  <si>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Drewny</t>
    </r>
    <r>
      <rPr>
        <b/>
        <i/>
        <sz val="11"/>
        <rFont val="Calibri"/>
        <family val="2"/>
        <charset val="238"/>
        <scheme val="minor"/>
      </rPr>
      <t xml:space="preserve"> odc. Przekorna - Historyczna Dn 200 L ca 570 m oraz przebudowa przewodu wodociągowego w ul. Drewny odc. Historyczna - Zapłocie z Dn 125 na Dn 200 L ca 730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</si>
  <si>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Glebowej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HP 34824 - Jara ( HP 38614) z Dn 100 na Dn 150 L ca 1150 m oraz budowa przewodu wodociągowego w ul. </t>
    </r>
    <r>
      <rPr>
        <b/>
        <i/>
        <u/>
        <sz val="11"/>
        <rFont val="Calibri"/>
        <family val="2"/>
        <charset val="238"/>
        <scheme val="minor"/>
      </rPr>
      <t>Sytej</t>
    </r>
    <r>
      <rPr>
        <b/>
        <i/>
        <sz val="11"/>
        <rFont val="Calibri"/>
        <family val="2"/>
        <charset val="238"/>
        <scheme val="minor"/>
      </rPr>
      <t xml:space="preserve"> odc. posesja nr 175 ( HP 38390) - Glebowa (w rejonie HP 34824) Dn 150 L ca 110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</si>
  <si>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Zaściankowa (ZL 26351) - Jara z Dn 100 na Dn 150 L ca 700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</si>
  <si>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Prętowej</t>
    </r>
    <r>
      <rPr>
        <b/>
        <i/>
        <sz val="11"/>
        <rFont val="Calibri"/>
        <family val="2"/>
        <charset val="238"/>
        <scheme val="minor"/>
      </rPr>
      <t xml:space="preserve"> odc. posesja nr 1 - Włóki, w ul. </t>
    </r>
    <r>
      <rPr>
        <b/>
        <i/>
        <u/>
        <sz val="11"/>
        <rFont val="Calibri"/>
        <family val="2"/>
        <charset val="238"/>
        <scheme val="minor"/>
      </rPr>
      <t>Włóki</t>
    </r>
    <r>
      <rPr>
        <b/>
        <i/>
        <sz val="11"/>
        <rFont val="Calibri"/>
        <family val="2"/>
        <charset val="238"/>
        <scheme val="minor"/>
      </rPr>
      <t xml:space="preserve"> odc. Prętowa - posesja nr 17 oraz w drodze dojazdowej do do ul. </t>
    </r>
    <r>
      <rPr>
        <b/>
        <i/>
        <u/>
        <sz val="11"/>
        <rFont val="Calibri"/>
        <family val="2"/>
        <charset val="238"/>
        <scheme val="minor"/>
      </rPr>
      <t>Włóki 17C</t>
    </r>
    <r>
      <rPr>
        <b/>
        <i/>
        <sz val="11"/>
        <rFont val="Calibri"/>
        <family val="2"/>
        <charset val="238"/>
        <scheme val="minor"/>
      </rPr>
      <t xml:space="preserve"> Dn 80/100 L ca 240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</si>
  <si>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24 KUD odc. Starodawna - posesja 33E</t>
    </r>
    <r>
      <rPr>
        <b/>
        <i/>
        <sz val="11"/>
        <rFont val="Calibri"/>
        <family val="2"/>
        <charset val="238"/>
        <scheme val="minor"/>
      </rPr>
      <t xml:space="preserve"> Dn 100 L ca 88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</si>
  <si>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Gratyny</t>
    </r>
    <r>
      <rPr>
        <b/>
        <i/>
        <sz val="11"/>
        <rFont val="Calibri"/>
        <family val="2"/>
        <charset val="238"/>
        <scheme val="minor"/>
      </rPr>
      <t xml:space="preserve"> odc. Bruzdowa - Gratyny 7D Dn 100 L ca 240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</si>
  <si>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Bruzdowej</t>
    </r>
    <r>
      <rPr>
        <b/>
        <i/>
        <sz val="11"/>
        <rFont val="Calibri"/>
        <family val="2"/>
        <charset val="238"/>
        <scheme val="minor"/>
      </rPr>
      <t xml:space="preserve"> odc. Kwarty - Metryczna Dn 100/150 L ca 1500 m (odc. Prętowa - Kwarty Dn 100 L 530 m zakończony w 2019 roku)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</si>
  <si>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Gratyny 7-7E</t>
    </r>
    <r>
      <rPr>
        <b/>
        <i/>
        <sz val="11"/>
        <rFont val="Calibri"/>
        <family val="2"/>
        <charset val="238"/>
        <scheme val="minor"/>
      </rPr>
      <t xml:space="preserve"> Dn 100 L ca 130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</si>
  <si>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Uprawnej 37/41</t>
    </r>
    <r>
      <rPr>
        <b/>
        <i/>
        <sz val="11"/>
        <rFont val="Calibri"/>
        <family val="2"/>
        <charset val="238"/>
        <scheme val="minor"/>
      </rPr>
      <t xml:space="preserve"> (dz. 41/7-41/10 obręb 10555)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</si>
  <si>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Koralowej</t>
    </r>
    <r>
      <rPr>
        <b/>
        <i/>
        <sz val="11"/>
        <rFont val="Calibri"/>
        <family val="2"/>
        <charset val="238"/>
        <scheme val="minor"/>
      </rPr>
      <t xml:space="preserve"> odc. posesja nr 74 - posesja nr 36A Dn 100 L ca 240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</si>
  <si>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Koralowej</t>
    </r>
    <r>
      <rPr>
        <b/>
        <i/>
        <sz val="11"/>
        <rFont val="Calibri"/>
        <family val="2"/>
        <charset val="238"/>
        <scheme val="minor"/>
      </rPr>
      <t xml:space="preserve"> odc. ZL21177 - trójnik przy ZL30119 Dn 150 L ca 173 m
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</si>
  <si>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Wiertniczej</t>
    </r>
    <r>
      <rPr>
        <b/>
        <i/>
        <sz val="11"/>
        <rFont val="Calibri"/>
        <family val="2"/>
        <charset val="238"/>
        <scheme val="minor"/>
      </rPr>
      <t xml:space="preserve"> odc. posesja nr 110 A (ZL 16930) - Obornicka (ZL 16941) Dn 150 L ca 763 m</t>
    </r>
  </si>
  <si>
    <r>
      <t>Przebudowa przewodu wodociągowego w ul.</t>
    </r>
    <r>
      <rPr>
        <b/>
        <i/>
        <u/>
        <sz val="11"/>
        <rFont val="Calibri"/>
        <family val="2"/>
        <charset val="238"/>
        <scheme val="minor"/>
      </rPr>
      <t xml:space="preserve"> Królowej Marysieńki</t>
    </r>
    <r>
      <rPr>
        <b/>
        <i/>
        <sz val="11"/>
        <rFont val="Calibri"/>
        <family val="2"/>
        <charset val="238"/>
        <scheme val="minor"/>
      </rPr>
      <t xml:space="preserve"> odc. Goplańska - Lentza Dn 100 L ca 601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</si>
  <si>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Pamiętnej</t>
    </r>
    <r>
      <rPr>
        <b/>
        <i/>
        <sz val="11"/>
        <rFont val="Calibri"/>
        <family val="2"/>
        <charset val="238"/>
        <scheme val="minor"/>
      </rPr>
      <t xml:space="preserve"> odc. Hlonda - dz. nr ew. 102/2 obręb 11025 Dn 100 L ca 250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</si>
  <si>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Gwarnej</t>
    </r>
    <r>
      <rPr>
        <b/>
        <i/>
        <sz val="11"/>
        <rFont val="Calibri"/>
        <family val="2"/>
        <charset val="238"/>
        <scheme val="minor"/>
      </rPr>
      <t xml:space="preserve"> odc. posesja nr 7 - ost. Przyłącze Dn 100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</si>
  <si>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Biwakowej</t>
    </r>
    <r>
      <rPr>
        <b/>
        <i/>
        <sz val="11"/>
        <rFont val="Calibri"/>
        <family val="2"/>
        <charset val="238"/>
        <scheme val="minor"/>
      </rPr>
      <t xml:space="preserve"> Dn 100 L ca 40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</si>
  <si>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Trójpolowej </t>
    </r>
    <r>
      <rPr>
        <b/>
        <i/>
        <sz val="11"/>
        <rFont val="Calibri"/>
        <family val="2"/>
        <charset val="238"/>
        <scheme val="minor"/>
      </rPr>
      <t>na odc. Syta - posesja nr 6 Dn 100 L ca 210 m</t>
    </r>
  </si>
  <si>
    <r>
      <t>Budowa przewodu wodociągowego w</t>
    </r>
    <r>
      <rPr>
        <b/>
        <i/>
        <u/>
        <sz val="11"/>
        <rFont val="Calibri"/>
        <family val="2"/>
        <charset val="238"/>
        <scheme val="minor"/>
      </rPr>
      <t xml:space="preserve"> drodze dojazdowej do ul. Sytej </t>
    </r>
    <r>
      <rPr>
        <b/>
        <i/>
        <sz val="11"/>
        <rFont val="Calibri"/>
        <family val="2"/>
        <charset val="238"/>
        <scheme val="minor"/>
      </rPr>
      <t>odc. Syta - posesja nr 1J (dz. 15/1 obr. 1-06-48) Dn 100 L ca 105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</si>
  <si>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Czarnej</t>
    </r>
    <r>
      <rPr>
        <b/>
        <i/>
        <sz val="11"/>
        <rFont val="Calibri"/>
        <family val="2"/>
        <charset val="238"/>
        <scheme val="minor"/>
      </rPr>
      <t xml:space="preserve"> odc. posesja nr 10 - Gwiazda Dn 100 L ca 95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</si>
  <si>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Europejskiej 119 - 122A</t>
    </r>
    <r>
      <rPr>
        <b/>
        <i/>
        <sz val="11"/>
        <rFont val="Calibri"/>
        <family val="2"/>
        <charset val="238"/>
        <scheme val="minor"/>
      </rPr>
      <t xml:space="preserve"> Dn 100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</si>
  <si>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Husarii</t>
    </r>
    <r>
      <rPr>
        <b/>
        <i/>
        <sz val="11"/>
        <rFont val="Calibri"/>
        <family val="2"/>
        <charset val="238"/>
        <scheme val="minor"/>
      </rPr>
      <t xml:space="preserve"> odc. Biedronki (ZL 9853) - Kosiarzy (HP 19491) i odc. Kosiarzy 7 - Obornicka (HP 19487) Dn 110 L ca 415 m oraz w ul. </t>
    </r>
    <r>
      <rPr>
        <b/>
        <i/>
        <u/>
        <sz val="11"/>
        <rFont val="Calibri"/>
        <family val="2"/>
        <charset val="238"/>
        <scheme val="minor"/>
      </rPr>
      <t>Rotmistrzowskiej</t>
    </r>
    <r>
      <rPr>
        <b/>
        <i/>
        <sz val="11"/>
        <rFont val="Calibri"/>
        <family val="2"/>
        <charset val="238"/>
        <scheme val="minor"/>
      </rPr>
      <t xml:space="preserve"> odc. Obornicka - Kosiarzy (HP 50796) i odc. posesja nr 25 - posesja nr 40 (HP 44145) DN 100 L ca 410 m</t>
    </r>
  </si>
  <si>
    <r>
      <t xml:space="preserve">Budowa przewodu wodociągowego łączącego przewody wodociągowe w ul. </t>
    </r>
    <r>
      <rPr>
        <b/>
        <i/>
        <u/>
        <sz val="11"/>
        <rFont val="Calibri"/>
        <family val="2"/>
        <charset val="238"/>
        <scheme val="minor"/>
      </rPr>
      <t>Marconich</t>
    </r>
    <r>
      <rPr>
        <b/>
        <i/>
        <sz val="11"/>
        <rFont val="Calibri"/>
        <family val="2"/>
        <charset val="238"/>
        <scheme val="minor"/>
      </rPr>
      <t xml:space="preserve"> i </t>
    </r>
    <r>
      <rPr>
        <b/>
        <i/>
        <u/>
        <sz val="11"/>
        <rFont val="Calibri"/>
        <family val="2"/>
        <charset val="238"/>
        <scheme val="minor"/>
      </rPr>
      <t>Wiktorii Wiedeńskiej</t>
    </r>
    <r>
      <rPr>
        <b/>
        <i/>
        <sz val="11"/>
        <rFont val="Calibri"/>
        <family val="2"/>
        <charset val="238"/>
        <scheme val="minor"/>
      </rPr>
      <t xml:space="preserve"> odc. HP 21267 - HP 21372, L ca 134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</si>
  <si>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Bruzdowej na dz. nr ew. 5/38</t>
    </r>
    <r>
      <rPr>
        <b/>
        <i/>
        <sz val="11"/>
        <rFont val="Calibri"/>
        <family val="2"/>
        <charset val="238"/>
        <scheme val="minor"/>
      </rPr>
      <t xml:space="preserve"> obręb 1-06-64 Dn 100 L ca 65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</si>
  <si>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Bazyliowej</t>
    </r>
    <r>
      <rPr>
        <b/>
        <i/>
        <sz val="11"/>
        <rFont val="Calibri"/>
        <family val="2"/>
        <charset val="238"/>
        <scheme val="minor"/>
      </rPr>
      <t xml:space="preserve"> na dz. ew. nr 1/19 obręb 1-06-76 L ca 60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</si>
  <si>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Grabalówki </t>
    </r>
    <r>
      <rPr>
        <b/>
        <i/>
        <sz val="11"/>
        <rFont val="Calibri"/>
        <family val="2"/>
        <charset val="238"/>
        <scheme val="minor"/>
      </rPr>
      <t>dz. ew. nr 1/7, 1/24, 1/13 obręb 1-06-60, Dn 100 L ca 145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</si>
  <si>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L4</t>
    </r>
    <r>
      <rPr>
        <b/>
        <i/>
        <sz val="11"/>
        <rFont val="Calibri"/>
        <family val="2"/>
        <charset val="238"/>
        <scheme val="minor"/>
      </rPr>
      <t xml:space="preserve"> odc. Winogronowa - Pigwy Dn 100 L ca 355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</si>
  <si>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Bruzdowej dz. 5/38</t>
    </r>
    <r>
      <rPr>
        <b/>
        <i/>
        <sz val="11"/>
        <rFont val="Calibri"/>
        <family val="2"/>
        <charset val="238"/>
        <scheme val="minor"/>
      </rPr>
      <t xml:space="preserve"> obręb 1-06-64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</si>
  <si>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Gąsek</t>
    </r>
    <r>
      <rPr>
        <b/>
        <i/>
        <sz val="11"/>
        <rFont val="Calibri"/>
        <family val="2"/>
        <charset val="238"/>
        <scheme val="minor"/>
      </rPr>
      <t xml:space="preserve"> odc. Przekorna - Gąsek nr 158 Dn 100 L ca 1700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</si>
  <si>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Milanowskiej</t>
    </r>
    <r>
      <rPr>
        <b/>
        <i/>
        <sz val="11"/>
        <rFont val="Calibri"/>
        <family val="2"/>
        <charset val="238"/>
        <scheme val="minor"/>
      </rPr>
      <t xml:space="preserve"> odc. ZL 14597- ZL 18944 Dn 100 L ca 200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</si>
  <si>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Promienistej</t>
    </r>
    <r>
      <rPr>
        <b/>
        <i/>
        <sz val="11"/>
        <rFont val="Calibri"/>
        <family val="2"/>
        <charset val="238"/>
        <scheme val="minor"/>
      </rPr>
      <t xml:space="preserve"> odc. Rybnicka - HP 19463 Dn 150 L ca 737 m (żel.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</si>
  <si>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Skibickiej</t>
    </r>
    <r>
      <rPr>
        <b/>
        <i/>
        <sz val="11"/>
        <rFont val="Calibri"/>
        <family val="2"/>
        <charset val="238"/>
        <scheme val="minor"/>
      </rPr>
      <t xml:space="preserve"> odc. ZL 6330 - ZL 6331 Dn 100 L ca 199 m; </t>
    </r>
    <r>
      <rPr>
        <b/>
        <i/>
        <u/>
        <sz val="11"/>
        <rFont val="Calibri"/>
        <family val="2"/>
        <charset val="238"/>
        <scheme val="minor"/>
      </rPr>
      <t>Szczęsnej</t>
    </r>
    <r>
      <rPr>
        <b/>
        <i/>
        <sz val="11"/>
        <rFont val="Calibri"/>
        <family val="2"/>
        <charset val="238"/>
        <scheme val="minor"/>
      </rPr>
      <t xml:space="preserve"> odc. HP 15395 - HP 15406 Dn 100 L ca 298 m; </t>
    </r>
    <r>
      <rPr>
        <b/>
        <i/>
        <u/>
        <sz val="11"/>
        <rFont val="Calibri"/>
        <family val="2"/>
        <charset val="238"/>
        <scheme val="minor"/>
      </rPr>
      <t>Śląskiej</t>
    </r>
    <r>
      <rPr>
        <b/>
        <i/>
        <sz val="11"/>
        <rFont val="Calibri"/>
        <family val="2"/>
        <charset val="238"/>
        <scheme val="minor"/>
      </rPr>
      <t xml:space="preserve"> odc. ZL 29332 - ZL 6342 Dn 100 L ca 161 m; </t>
    </r>
    <r>
      <rPr>
        <b/>
        <i/>
        <u/>
        <sz val="11"/>
        <rFont val="Calibri"/>
        <family val="2"/>
        <charset val="238"/>
        <scheme val="minor"/>
      </rPr>
      <t>Świetlanej</t>
    </r>
    <r>
      <rPr>
        <b/>
        <i/>
        <sz val="11"/>
        <rFont val="Calibri"/>
        <family val="2"/>
        <charset val="238"/>
        <scheme val="minor"/>
      </rPr>
      <t xml:space="preserve"> odc. ZL 24759 - ZL 30236 Dn 100 L ca 608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</si>
  <si>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Przerwanej</t>
    </r>
    <r>
      <rPr>
        <b/>
        <i/>
        <sz val="11"/>
        <rFont val="Calibri"/>
        <family val="2"/>
        <charset val="238"/>
        <scheme val="minor"/>
      </rPr>
      <t xml:space="preserve"> odc. Krańcowa - Al. Jerozolimskie 204 Dn 150 L 562,7 m oraz budowa punktu pomiarowego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</si>
  <si>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Szybkiej</t>
    </r>
    <r>
      <rPr>
        <b/>
        <i/>
        <sz val="11"/>
        <rFont val="Calibri"/>
        <family val="2"/>
        <charset val="238"/>
        <scheme val="minor"/>
      </rPr>
      <t xml:space="preserve"> odc.  Al. Jerozolimskie 193 - Szybka (działka nr ew 12/1 obręb 2-07-21),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Szybka - Jutrzenki 186 Dn 100/200 L ca 330 m</t>
    </r>
  </si>
  <si>
    <r>
      <t xml:space="preserve">Wymiana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Michałowskiego 30</t>
    </r>
    <r>
      <rPr>
        <b/>
        <i/>
        <sz val="11"/>
        <rFont val="Calibri"/>
        <family val="2"/>
        <charset val="238"/>
        <scheme val="minor"/>
      </rPr>
      <t xml:space="preserve"> Dn 100/150 L ca 140 m (stal), </t>
    </r>
    <r>
      <rPr>
        <b/>
        <i/>
        <u/>
        <sz val="11"/>
        <rFont val="Calibri"/>
        <family val="2"/>
        <charset val="238"/>
        <scheme val="minor"/>
      </rPr>
      <t>w drodze dojazdowej do ul. Rybnickiej 79, 95, 97</t>
    </r>
    <r>
      <rPr>
        <b/>
        <i/>
        <sz val="11"/>
        <rFont val="Calibri"/>
        <family val="2"/>
        <charset val="238"/>
        <scheme val="minor"/>
      </rPr>
      <t xml:space="preserve"> Dn 100/150 L ca 206 m (stal), </t>
    </r>
    <r>
      <rPr>
        <b/>
        <i/>
        <u/>
        <sz val="11"/>
        <rFont val="Calibri"/>
        <family val="2"/>
        <charset val="238"/>
        <scheme val="minor"/>
      </rPr>
      <t>Czereśniowej</t>
    </r>
    <r>
      <rPr>
        <b/>
        <i/>
        <sz val="11"/>
        <rFont val="Calibri"/>
        <family val="2"/>
        <charset val="238"/>
        <scheme val="minor"/>
      </rPr>
      <t xml:space="preserve"> odc. Starowiejska (ZL 11708) - Popularna (ZL 14605) Dn 150 L ca 760 m (żeliwo szare)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</si>
  <si>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Krakowiaków</t>
    </r>
    <r>
      <rPr>
        <b/>
        <i/>
        <sz val="11"/>
        <rFont val="Calibri"/>
        <family val="2"/>
        <charset val="238"/>
        <scheme val="minor"/>
      </rPr>
      <t xml:space="preserve"> odc. Al. Krakowska (ZL 23024) - Przedpole (ZL 34053) (żeliwo szare) Dn 150/200 L ca 1087 m; </t>
    </r>
    <r>
      <rPr>
        <b/>
        <i/>
        <u/>
        <sz val="11"/>
        <rFont val="Calibri"/>
        <family val="2"/>
        <charset val="238"/>
        <scheme val="minor"/>
      </rPr>
      <t>Kolneńskiej</t>
    </r>
    <r>
      <rPr>
        <b/>
        <i/>
        <sz val="11"/>
        <rFont val="Calibri"/>
        <family val="2"/>
        <charset val="238"/>
        <scheme val="minor"/>
      </rPr>
      <t xml:space="preserve"> odc. Krakowiaków (ZL 12463) - Łopuszańska (ZL 34021) Dn 100 L ca 500 m (żeliwo szare, stal)</t>
    </r>
  </si>
  <si>
    <r>
      <t xml:space="preserve">Wymiana przewodu wodociągowego  ul. </t>
    </r>
    <r>
      <rPr>
        <b/>
        <i/>
        <u/>
        <sz val="11"/>
        <rFont val="Calibri"/>
        <family val="2"/>
        <charset val="238"/>
        <scheme val="minor"/>
      </rPr>
      <t>Techników</t>
    </r>
    <r>
      <rPr>
        <b/>
        <i/>
        <sz val="11"/>
        <rFont val="Calibri"/>
        <family val="2"/>
        <charset val="238"/>
        <scheme val="minor"/>
      </rPr>
      <t xml:space="preserve"> odc. Popularna (ZL 14602) - Cegielniana (HP 11227) Dn 150 L ca 488 m (żeliwo szare)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</si>
  <si>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Działkowej</t>
    </r>
    <r>
      <rPr>
        <b/>
        <i/>
        <sz val="11"/>
        <rFont val="Calibri"/>
        <family val="2"/>
        <charset val="238"/>
        <scheme val="minor"/>
      </rPr>
      <t xml:space="preserve"> odc. Działkowa 121 (HP 49911) - 115 Działkowa (HP 45468), Dn 150 L ca 190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</si>
  <si>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Szyszkowej</t>
    </r>
    <r>
      <rPr>
        <b/>
        <i/>
        <sz val="11"/>
        <rFont val="Calibri"/>
        <family val="2"/>
        <charset val="238"/>
        <scheme val="minor"/>
      </rPr>
      <t xml:space="preserve"> odc. Szyszkowa 5 (ZL 21137) - rejon Szyszkowa 43 (30 m za HP 21142), Dn 100/150 L 902,7 m (żel. sfer.)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</si>
  <si>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Rebusowej</t>
    </r>
    <r>
      <rPr>
        <b/>
        <i/>
        <sz val="11"/>
        <rFont val="Calibri"/>
        <family val="2"/>
        <charset val="238"/>
        <scheme val="minor"/>
      </rPr>
      <t xml:space="preserve"> odc. Szyszkowa - Rebusowa 8 i 22 Dn 100 L ca 130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</si>
  <si>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Skraju</t>
    </r>
    <r>
      <rPr>
        <b/>
        <i/>
        <sz val="11"/>
        <rFont val="Calibri"/>
        <family val="2"/>
        <charset val="238"/>
        <scheme val="minor"/>
      </rPr>
      <t xml:space="preserve"> odc. Na Skraju 20 - Paluch 19, </t>
    </r>
    <r>
      <rPr>
        <b/>
        <i/>
        <u/>
        <sz val="11"/>
        <rFont val="Calibri"/>
        <family val="2"/>
        <charset val="238"/>
        <scheme val="minor"/>
      </rPr>
      <t xml:space="preserve">w drodze dojazdowej do ul. Kinetycznej </t>
    </r>
    <r>
      <rPr>
        <b/>
        <i/>
        <sz val="11"/>
        <rFont val="Calibri"/>
        <family val="2"/>
        <charset val="238"/>
        <scheme val="minor"/>
      </rPr>
      <t>(do posesji przy ul. Na Skraju 4B) Dn 100 L ca 1000 m oraz przebudowa przewodu wodociągowego z Dn 100 na Dn 150 L ca 360 m w ul. Na Skraju odc. Popas - Na Skraju 20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</si>
  <si>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Zbocze 18</t>
    </r>
    <r>
      <rPr>
        <b/>
        <i/>
        <sz val="11"/>
        <rFont val="Calibri"/>
        <family val="2"/>
        <charset val="238"/>
        <scheme val="minor"/>
      </rPr>
      <t xml:space="preserve"> Dn 100 L ca 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</si>
  <si>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Materii, Statycznej</t>
    </r>
    <r>
      <rPr>
        <b/>
        <i/>
        <sz val="11"/>
        <rFont val="Calibri"/>
        <family val="2"/>
        <charset val="238"/>
        <scheme val="minor"/>
      </rPr>
      <t xml:space="preserve"> Dn 100 L ca 400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</si>
  <si>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Patrolowej</t>
    </r>
    <r>
      <rPr>
        <b/>
        <i/>
        <sz val="11"/>
        <rFont val="Calibri"/>
        <family val="2"/>
        <charset val="238"/>
        <scheme val="minor"/>
      </rPr>
      <t xml:space="preserve"> Dn 100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</si>
  <si>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Leonidasa</t>
    </r>
    <r>
      <rPr>
        <b/>
        <i/>
        <sz val="11"/>
        <rFont val="Calibri"/>
        <family val="2"/>
        <charset val="238"/>
        <scheme val="minor"/>
      </rPr>
      <t xml:space="preserve"> odc. Muszkieterów - Leonidasa 55 (HP 42189) Dn 100 L ca 280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</si>
  <si>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Łopuszańskiej</t>
    </r>
    <r>
      <rPr>
        <b/>
        <i/>
        <sz val="11"/>
        <rFont val="Calibri"/>
        <family val="2"/>
        <charset val="238"/>
        <scheme val="minor"/>
      </rPr>
      <t xml:space="preserve"> odc. Kolneńska - Flisa Dn 600 L ca 650 m</t>
    </r>
  </si>
  <si>
    <r>
      <t xml:space="preserve">Budowa magistrali wodociągowej w ul. </t>
    </r>
    <r>
      <rPr>
        <b/>
        <i/>
        <u/>
        <sz val="11"/>
        <rFont val="Calibri"/>
        <family val="2"/>
        <charset val="238"/>
        <scheme val="minor"/>
      </rPr>
      <t>17 Stycznia</t>
    </r>
    <r>
      <rPr>
        <b/>
        <i/>
        <sz val="11"/>
        <rFont val="Calibri"/>
        <family val="2"/>
        <charset val="238"/>
        <scheme val="minor"/>
      </rPr>
      <t xml:space="preserve"> odc. Radarowa - Al. Krakowska, w </t>
    </r>
    <r>
      <rPr>
        <b/>
        <i/>
        <u/>
        <sz val="11"/>
        <rFont val="Calibri"/>
        <family val="2"/>
        <charset val="238"/>
        <scheme val="minor"/>
      </rPr>
      <t>Al. Krakowskiej</t>
    </r>
    <r>
      <rPr>
        <b/>
        <i/>
        <sz val="11"/>
        <rFont val="Calibri"/>
        <family val="2"/>
        <charset val="238"/>
        <scheme val="minor"/>
      </rPr>
      <t xml:space="preserve"> odc. 17 Stycznia - Emaliowa Dn 400 L ca 3300 m oraz budowa przewodu wodociągowego w przejściu poprzecznym przez Al. Krakowską w rejonie ul. Krakowiaków Dn 250 L ca 100 m 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</si>
  <si>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Perlonowej</t>
    </r>
    <r>
      <rPr>
        <b/>
        <i/>
        <sz val="11"/>
        <rFont val="Calibri"/>
        <family val="2"/>
        <charset val="238"/>
        <scheme val="minor"/>
      </rPr>
      <t xml:space="preserve"> odc. Perlonowa 20 (HP 36370) - Municypalna, Dn 150 L ca 290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</si>
  <si>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Na Skraju (dz. nr ew. 89 obręb 2-06-15)</t>
    </r>
    <r>
      <rPr>
        <b/>
        <i/>
        <sz val="11"/>
        <rFont val="Calibri"/>
        <family val="2"/>
        <charset val="238"/>
        <scheme val="minor"/>
      </rPr>
      <t xml:space="preserve"> odc. Na Skraju - Zbiorowa Dn 150 L ca 280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</si>
  <si>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Emaliowej</t>
    </r>
    <r>
      <rPr>
        <b/>
        <i/>
        <sz val="11"/>
        <rFont val="Calibri"/>
        <family val="2"/>
        <charset val="238"/>
        <scheme val="minor"/>
      </rPr>
      <t xml:space="preserve"> odc. ZL 18553 - HP 22808, Dn 100 L ca 146 m (stal)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</si>
  <si>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Parowcowej</t>
    </r>
    <r>
      <rPr>
        <b/>
        <i/>
        <sz val="11"/>
        <rFont val="Calibri"/>
        <family val="2"/>
        <charset val="238"/>
        <scheme val="minor"/>
      </rPr>
      <t xml:space="preserve"> odc. Dźwigowa - Parowcowa 2 (HP 24044) Dn 150 L ca 260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</si>
  <si>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Maciejki</t>
    </r>
    <r>
      <rPr>
        <b/>
        <i/>
        <sz val="11"/>
        <rFont val="Calibri"/>
        <family val="2"/>
        <charset val="238"/>
        <scheme val="minor"/>
      </rPr>
      <t xml:space="preserve"> odc. ZL 9246 - ZL 7350 Dn 100 L ca 90 m (stal)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</si>
  <si>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Saperów</t>
    </r>
    <r>
      <rPr>
        <b/>
        <i/>
        <sz val="11"/>
        <rFont val="Calibri"/>
        <family val="2"/>
        <charset val="238"/>
        <scheme val="minor"/>
      </rPr>
      <t xml:space="preserve"> odc. Janiszowska - Leonidasa Dn 100 L ca 212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</si>
  <si>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Mineralnej</t>
    </r>
    <r>
      <rPr>
        <b/>
        <i/>
        <sz val="11"/>
        <rFont val="Calibri"/>
        <family val="2"/>
        <charset val="238"/>
        <scheme val="minor"/>
      </rPr>
      <t xml:space="preserve"> odc. Gidzińskiego - Mineralna 50 (ZL 57160) Dn 150 L ca 180 m</t>
    </r>
  </si>
  <si>
    <r>
      <t xml:space="preserve">Budowa przewodu wodociągowego </t>
    </r>
    <r>
      <rPr>
        <b/>
        <i/>
        <u/>
        <sz val="11"/>
        <rFont val="Calibri"/>
        <family val="2"/>
        <charset val="238"/>
        <scheme val="minor"/>
      </rPr>
      <t>w drodze dojazdowej do ul. Jutrzenki 62A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w drodze dojazdowej do ul. Municypalnej 53A</t>
    </r>
    <r>
      <rPr>
        <b/>
        <i/>
        <sz val="11"/>
        <rFont val="Calibri"/>
        <family val="2"/>
        <charset val="238"/>
        <scheme val="minor"/>
      </rPr>
      <t xml:space="preserve"> (do działki nr 20/2, obręb 2-07-08) Dn 100 L ca 200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</si>
  <si>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Chrobrego</t>
    </r>
    <r>
      <rPr>
        <b/>
        <i/>
        <sz val="11"/>
        <rFont val="Calibri"/>
        <family val="2"/>
        <charset val="238"/>
        <scheme val="minor"/>
      </rPr>
      <t xml:space="preserve"> odc. Popularna (HP 10099) - Kleszczowa (HP 52198) Dn 150 L ca 578 m, </t>
    </r>
    <r>
      <rPr>
        <b/>
        <i/>
        <u/>
        <sz val="11"/>
        <rFont val="Calibri"/>
        <family val="2"/>
        <charset val="238"/>
        <scheme val="minor"/>
      </rPr>
      <t>Sklepowej</t>
    </r>
    <r>
      <rPr>
        <b/>
        <i/>
        <sz val="11"/>
        <rFont val="Calibri"/>
        <family val="2"/>
        <charset val="238"/>
        <scheme val="minor"/>
      </rPr>
      <t xml:space="preserve"> odc. B. Chrobrego - Sklepowa 29A (HP 30973) Dn 100 L ca 423 m, </t>
    </r>
    <r>
      <rPr>
        <b/>
        <i/>
        <u/>
        <sz val="11"/>
        <rFont val="Calibri"/>
        <family val="2"/>
        <charset val="238"/>
        <scheme val="minor"/>
      </rPr>
      <t>Szczerej</t>
    </r>
    <r>
      <rPr>
        <b/>
        <i/>
        <sz val="11"/>
        <rFont val="Calibri"/>
        <family val="2"/>
        <charset val="238"/>
        <scheme val="minor"/>
      </rPr>
      <t xml:space="preserve"> odc. Chrobrego - Szczera 30 (HP 35668) Dn 100 L ca 482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</si>
  <si>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Pole Karolińskie</t>
    </r>
    <r>
      <rPr>
        <b/>
        <i/>
        <sz val="11"/>
        <rFont val="Calibri"/>
        <family val="2"/>
        <charset val="238"/>
        <scheme val="minor"/>
      </rPr>
      <t xml:space="preserve"> odc. ZL 13248 - ZL 9814 Dn 150 L ca 204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</si>
  <si>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Rękodzielniczej</t>
    </r>
    <r>
      <rPr>
        <b/>
        <i/>
        <sz val="11"/>
        <rFont val="Calibri"/>
        <family val="2"/>
        <charset val="238"/>
        <scheme val="minor"/>
      </rPr>
      <t xml:space="preserve"> odc. Muszkieterów - Al. Krakowska (ZL 14222), </t>
    </r>
    <r>
      <rPr>
        <b/>
        <i/>
        <u/>
        <sz val="11"/>
        <rFont val="Calibri"/>
        <family val="2"/>
        <charset val="238"/>
        <scheme val="minor"/>
      </rPr>
      <t>Cyprysowej</t>
    </r>
    <r>
      <rPr>
        <b/>
        <i/>
        <sz val="11"/>
        <rFont val="Calibri"/>
        <family val="2"/>
        <charset val="238"/>
        <scheme val="minor"/>
      </rPr>
      <t xml:space="preserve"> odc. Al. Krakowska - Muszkieterów Dn 100 L ca 1018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</si>
  <si>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Przedniej</t>
    </r>
    <r>
      <rPr>
        <b/>
        <i/>
        <sz val="11"/>
        <rFont val="Calibri"/>
        <family val="2"/>
        <charset val="238"/>
        <scheme val="minor"/>
      </rPr>
      <t xml:space="preserve"> odc. Świetlana - Małachowskiego, </t>
    </r>
    <r>
      <rPr>
        <b/>
        <i/>
        <u/>
        <sz val="11"/>
        <rFont val="Calibri"/>
        <family val="2"/>
        <charset val="238"/>
        <scheme val="minor"/>
      </rPr>
      <t>Obrońców Pokoju</t>
    </r>
    <r>
      <rPr>
        <b/>
        <i/>
        <sz val="11"/>
        <rFont val="Calibri"/>
        <family val="2"/>
        <charset val="238"/>
        <scheme val="minor"/>
      </rPr>
      <t xml:space="preserve"> odc. Łuczek (ZL 9119) - Łuki Wielkie (ZL 24762) Dn 100 L ca 353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</si>
  <si>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Modularnej</t>
    </r>
    <r>
      <rPr>
        <b/>
        <i/>
        <sz val="11"/>
        <rFont val="Calibri"/>
        <family val="2"/>
        <charset val="238"/>
        <scheme val="minor"/>
      </rPr>
      <t xml:space="preserve"> odc. Modularna 3D (HP 41623) - Modularna 11 (HP 53910) Dn 100 L ca 435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</si>
  <si>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Municypalnej </t>
    </r>
    <r>
      <rPr>
        <b/>
        <i/>
        <sz val="11"/>
        <rFont val="Calibri"/>
        <family val="2"/>
        <charset val="238"/>
        <scheme val="minor"/>
      </rPr>
      <t>odc. Jutrzenki - Aksamitna, z Dn 100 na 150 L ca 600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</si>
  <si>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Dzwonkowej</t>
    </r>
    <r>
      <rPr>
        <b/>
        <i/>
        <sz val="11"/>
        <rFont val="Calibri"/>
        <family val="2"/>
        <charset val="238"/>
        <scheme val="minor"/>
      </rPr>
      <t xml:space="preserve"> odc. Szyszkowa - Dzwonkowa 66 (HP 24215) Dn 100 L ca 333 m z wyłączeniem zakresu z uzg. 87/W/2016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</si>
  <si>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Narożnej</t>
    </r>
    <r>
      <rPr>
        <b/>
        <i/>
        <sz val="11"/>
        <rFont val="Calibri"/>
        <family val="2"/>
        <charset val="238"/>
        <scheme val="minor"/>
      </rPr>
      <t xml:space="preserve"> Dn 150 L ca 160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</si>
  <si>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Popularna - Szybka Dn 100 L ca 460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</si>
  <si>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Salomejskiej</t>
    </r>
    <r>
      <rPr>
        <b/>
        <i/>
        <sz val="11"/>
        <rFont val="Calibri"/>
        <family val="2"/>
        <charset val="238"/>
        <scheme val="minor"/>
      </rPr>
      <t xml:space="preserve"> odc. Badylarska - Jutrzenki, </t>
    </r>
    <r>
      <rPr>
        <b/>
        <i/>
        <u/>
        <sz val="11"/>
        <rFont val="Calibri"/>
        <family val="2"/>
        <charset val="238"/>
        <scheme val="minor"/>
      </rPr>
      <t>Badylarskiej</t>
    </r>
    <r>
      <rPr>
        <b/>
        <i/>
        <sz val="11"/>
        <rFont val="Calibri"/>
        <family val="2"/>
        <charset val="238"/>
        <scheme val="minor"/>
      </rPr>
      <t xml:space="preserve"> odc. Al. Jerozolimskie - Salomejska, </t>
    </r>
    <r>
      <rPr>
        <b/>
        <i/>
        <u/>
        <sz val="11"/>
        <rFont val="Calibri"/>
        <family val="2"/>
        <charset val="238"/>
        <scheme val="minor"/>
      </rPr>
      <t xml:space="preserve">Al. Jerozolimskich </t>
    </r>
    <r>
      <rPr>
        <b/>
        <i/>
        <sz val="11"/>
        <rFont val="Calibri"/>
        <family val="2"/>
        <charset val="238"/>
        <scheme val="minor"/>
      </rPr>
      <t>odc. Badylarska - Żywiecka Dn 100/150/200 L ca 1900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</si>
  <si>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35 - Al. Jerozolimskie, w </t>
    </r>
    <r>
      <rPr>
        <b/>
        <i/>
        <u/>
        <sz val="11"/>
        <rFont val="Calibri"/>
        <family val="2"/>
        <charset val="238"/>
        <scheme val="minor"/>
      </rPr>
      <t>Al. Jerozolimskich (droga serwisowa str. wschodnia)</t>
    </r>
    <r>
      <rPr>
        <b/>
        <i/>
        <sz val="11"/>
        <rFont val="Calibri"/>
        <family val="2"/>
        <charset val="238"/>
        <scheme val="minor"/>
      </rPr>
      <t xml:space="preserve"> odc. Serwituty - Jutrzenki 118 Dn 200 L ca 1420 m oraz przebudowa przewodu wodociągowego z Dn 150 na Dn 200 L ca 140 m w ul. </t>
    </r>
    <r>
      <rPr>
        <b/>
        <i/>
        <u/>
        <sz val="11"/>
        <rFont val="Calibri"/>
        <family val="2"/>
        <charset val="238"/>
        <scheme val="minor"/>
      </rPr>
      <t>Jutrzenki</t>
    </r>
    <r>
      <rPr>
        <b/>
        <i/>
        <sz val="11"/>
        <rFont val="Calibri"/>
        <family val="2"/>
        <charset val="238"/>
        <scheme val="minor"/>
      </rPr>
      <t xml:space="preserve"> odc. Łopuszańska - Jutrzenki 118 oraz z Dn 100 na Dn 200 L ca 150 m w ul. </t>
    </r>
    <r>
      <rPr>
        <b/>
        <i/>
        <u/>
        <sz val="11"/>
        <rFont val="Calibri"/>
        <family val="2"/>
        <charset val="238"/>
        <scheme val="minor"/>
      </rPr>
      <t>Serwituty</t>
    </r>
    <r>
      <rPr>
        <b/>
        <i/>
        <sz val="11"/>
        <rFont val="Calibri"/>
        <family val="2"/>
        <charset val="238"/>
        <scheme val="minor"/>
      </rPr>
      <t xml:space="preserve"> odc. Jutrzenki - Serwituty 35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</si>
  <si>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Paluch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 xml:space="preserve">Ogrodników, Kinetycznej </t>
    </r>
    <r>
      <rPr>
        <b/>
        <i/>
        <sz val="11"/>
        <rFont val="Calibri"/>
        <family val="2"/>
        <charset val="238"/>
        <scheme val="minor"/>
      </rPr>
      <t>odc. Na Skraju - Sienkiewicza w Raszynie Dn 100 L ca 1650 m</t>
    </r>
  </si>
  <si>
    <r>
      <t xml:space="preserve">Przebudowa magistrali i przewodów wodociągowych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Ordona - Brylowska, </t>
    </r>
    <r>
      <rPr>
        <b/>
        <i/>
        <u/>
        <sz val="11"/>
        <rFont val="Calibri"/>
        <family val="2"/>
        <charset val="238"/>
        <scheme val="minor"/>
      </rPr>
      <t>Wolskiej</t>
    </r>
    <r>
      <rPr>
        <b/>
        <i/>
        <sz val="11"/>
        <rFont val="Calibri"/>
        <family val="2"/>
        <charset val="238"/>
        <scheme val="minor"/>
      </rPr>
      <t xml:space="preserve"> odc. Ordona - Wolska 171/175; Dn 100 - Dn 1200; L ca 2114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</si>
  <si>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Brylowska (ZL 19719) - ZL 3887 Dn 150 L ca 189 m, </t>
    </r>
    <r>
      <rPr>
        <b/>
        <i/>
        <u/>
        <sz val="11"/>
        <rFont val="Calibri"/>
        <family val="2"/>
        <charset val="238"/>
        <scheme val="minor"/>
      </rPr>
      <t>Krzyżanowskiego</t>
    </r>
    <r>
      <rPr>
        <b/>
        <i/>
        <sz val="11"/>
        <rFont val="Calibri"/>
        <family val="2"/>
        <charset val="238"/>
        <scheme val="minor"/>
      </rPr>
      <t xml:space="preserve"> odc. ZL 3348 - HP 5439 Dn 150 L ca 177 m, </t>
    </r>
    <r>
      <rPr>
        <b/>
        <i/>
        <u/>
        <sz val="11"/>
        <rFont val="Calibri"/>
        <family val="2"/>
        <charset val="238"/>
        <scheme val="minor"/>
      </rPr>
      <t>Zegadłowicza</t>
    </r>
    <r>
      <rPr>
        <b/>
        <i/>
        <sz val="11"/>
        <rFont val="Calibri"/>
        <family val="2"/>
        <charset val="238"/>
        <scheme val="minor"/>
      </rPr>
      <t xml:space="preserve"> odc. ZL 4989 - HP 3304 Dn 150 L ca 54 m (wymiana wodociągu w Al. Prymasa Tysiąclecia i Jana Olbrachta zrealizowana w 2020 roku)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</si>
  <si>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Barona</t>
    </r>
    <r>
      <rPr>
        <b/>
        <i/>
        <sz val="11"/>
        <rFont val="Calibri"/>
        <family val="2"/>
        <charset val="238"/>
        <scheme val="minor"/>
      </rPr>
      <t xml:space="preserve"> odc. Gibalskiego (ZL 34566) - Okopowa (ZL 28845) Dn 100 L ca 112,5 m 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</si>
  <si>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Białowiejskiej</t>
    </r>
    <r>
      <rPr>
        <b/>
        <i/>
        <sz val="11"/>
        <rFont val="Calibri"/>
        <family val="2"/>
        <charset val="238"/>
        <scheme val="minor"/>
      </rPr>
      <t xml:space="preserve"> odc. HP 37551 - HP 16826 Dn 100 L ca 355 m, w ul. </t>
    </r>
    <r>
      <rPr>
        <b/>
        <i/>
        <u/>
        <sz val="11"/>
        <rFont val="Calibri"/>
        <family val="2"/>
        <charset val="238"/>
        <scheme val="minor"/>
      </rPr>
      <t>Gniewkowskiej</t>
    </r>
    <r>
      <rPr>
        <b/>
        <i/>
        <sz val="11"/>
        <rFont val="Calibri"/>
        <family val="2"/>
        <charset val="238"/>
        <scheme val="minor"/>
      </rPr>
      <t xml:space="preserve"> odc. HP 15728 - ZL 30198 Dn 150 L ca 268 m, w ul. </t>
    </r>
    <r>
      <rPr>
        <b/>
        <i/>
        <u/>
        <sz val="11"/>
        <rFont val="Calibri"/>
        <family val="2"/>
        <charset val="238"/>
        <scheme val="minor"/>
      </rPr>
      <t>Jana Kazimierza</t>
    </r>
    <r>
      <rPr>
        <b/>
        <i/>
        <sz val="11"/>
        <rFont val="Calibri"/>
        <family val="2"/>
        <charset val="238"/>
        <scheme val="minor"/>
      </rPr>
      <t xml:space="preserve"> odc. ZL 6784 - HP 14113 Dn 100/150 L ca 172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</si>
  <si>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Długosza</t>
    </r>
    <r>
      <rPr>
        <b/>
        <i/>
        <sz val="11"/>
        <rFont val="Calibri"/>
        <family val="2"/>
        <charset val="238"/>
        <scheme val="minor"/>
      </rPr>
      <t xml:space="preserve"> odc. Płocka ZL 5650 - Młynarska ZL 3257 Dn 150 L ca 342 m, </t>
    </r>
    <r>
      <rPr>
        <b/>
        <i/>
        <u/>
        <sz val="11"/>
        <rFont val="Calibri"/>
        <family val="2"/>
        <charset val="238"/>
        <scheme val="minor"/>
      </rPr>
      <t>Niskiej</t>
    </r>
    <r>
      <rPr>
        <b/>
        <i/>
        <sz val="11"/>
        <rFont val="Calibri"/>
        <family val="2"/>
        <charset val="238"/>
        <scheme val="minor"/>
      </rPr>
      <t xml:space="preserve"> odc. Okopowa HP 45501 - Al. Jana Pawła II ZL 2298 Dn 150 L ca 459 m, </t>
    </r>
    <r>
      <rPr>
        <b/>
        <i/>
        <u/>
        <sz val="11"/>
        <rFont val="Calibri"/>
        <family val="2"/>
        <charset val="238"/>
        <scheme val="minor"/>
      </rPr>
      <t>Al. Jana Pawła II</t>
    </r>
    <r>
      <rPr>
        <b/>
        <i/>
        <sz val="11"/>
        <rFont val="Calibri"/>
        <family val="2"/>
        <charset val="238"/>
        <scheme val="minor"/>
      </rPr>
      <t xml:space="preserve"> odc. Anielewicza ZL 6825 - Miła ZL 18050 Dn 150 L ca 264 m, </t>
    </r>
    <r>
      <rPr>
        <b/>
        <i/>
        <u/>
        <sz val="11"/>
        <rFont val="Calibri"/>
        <family val="2"/>
        <charset val="238"/>
        <scheme val="minor"/>
      </rPr>
      <t>Magistrackiej</t>
    </r>
    <r>
      <rPr>
        <b/>
        <i/>
        <sz val="11"/>
        <rFont val="Calibri"/>
        <family val="2"/>
        <charset val="238"/>
        <scheme val="minor"/>
      </rPr>
      <t xml:space="preserve"> odc. Ożarowska ZL 35762 - Czorsztyńska ZL 3925 Dn 150 L ca 382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</si>
  <si>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Wolskiej</t>
    </r>
    <r>
      <rPr>
        <b/>
        <i/>
        <sz val="11"/>
        <rFont val="Calibri"/>
        <family val="2"/>
        <charset val="238"/>
        <scheme val="minor"/>
      </rPr>
      <t xml:space="preserve"> odc. Bema ZL 13839 - HP 21144, Dn 150/200/250 L ca 855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</si>
  <si>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Wolska - ZL 35002, Dn 150 L ca 175 m (żel. szare) oraz kasowanie przewodu wodociągowego w ul. Młynarskiej odc. Wolska - HP 3790 (rej. ul. Siedmiogrodzkiej)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</si>
  <si>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Wawrzyszewskiej</t>
    </r>
    <r>
      <rPr>
        <b/>
        <i/>
        <sz val="11"/>
        <rFont val="Calibri"/>
        <family val="2"/>
        <charset val="238"/>
        <scheme val="minor"/>
      </rPr>
      <t xml:space="preserve"> odc. Obozowa - Ostroroga Dn 300 L ca 360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</si>
  <si>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Ostroroga,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Wawrzyszewskiej,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Św. Stanisława</t>
    </r>
    <r>
      <rPr>
        <b/>
        <i/>
        <sz val="11"/>
        <rFont val="Calibri"/>
        <family val="2"/>
        <charset val="238"/>
        <scheme val="minor"/>
      </rPr>
      <t xml:space="preserve"> odc. HP 22737- trójnik w rej. HP 3344 w ul. Obozowej, Dn 100 L ca 562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</si>
  <si>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Wolskiej </t>
    </r>
    <r>
      <rPr>
        <b/>
        <i/>
        <sz val="11"/>
        <rFont val="Calibri"/>
        <family val="2"/>
        <charset val="238"/>
        <scheme val="minor"/>
      </rPr>
      <t>wraz z przebudową przyłączy wodociągowych odc. HP 32739 - Działdowska Dn 150 L ca 880 m oraz odc. Wolska 40 - HP 35679, Dn 150 L ca 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</si>
  <si>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Sowińskiego </t>
    </r>
    <r>
      <rPr>
        <b/>
        <i/>
        <sz val="11"/>
        <rFont val="Calibri"/>
        <family val="2"/>
        <charset val="238"/>
        <scheme val="minor"/>
      </rPr>
      <t>odc. Wolska - Jana Kazimierza, Dn 100 L ca 321 m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</si>
  <si>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Szarych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Szeregów</t>
    </r>
    <r>
      <rPr>
        <b/>
        <i/>
        <sz val="11"/>
        <rFont val="Calibri"/>
        <family val="2"/>
        <charset val="238"/>
        <scheme val="minor"/>
      </rPr>
      <t xml:space="preserve"> odc. Korczaka - Zegadłowicza ZL 14501, Dn 150 L ca 310 m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</si>
  <si>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Krępowieckiego</t>
    </r>
    <r>
      <rPr>
        <b/>
        <i/>
        <sz val="11"/>
        <rFont val="Calibri"/>
        <family val="2"/>
        <charset val="238"/>
        <scheme val="minor"/>
      </rPr>
      <t xml:space="preserve"> odc. Olbrachta - Górczewska, Dn 200 L ca 732 m (żel. szare)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</si>
  <si>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Astronomów </t>
    </r>
    <r>
      <rPr>
        <b/>
        <i/>
        <sz val="11"/>
        <rFont val="Calibri"/>
        <family val="2"/>
        <charset val="238"/>
        <scheme val="minor"/>
      </rPr>
      <t xml:space="preserve">odc. Ciołka (ZL 21820) - Księcia Janusza, </t>
    </r>
    <r>
      <rPr>
        <b/>
        <i/>
        <u/>
        <sz val="11"/>
        <rFont val="Calibri"/>
        <family val="2"/>
        <charset val="238"/>
        <scheme val="minor"/>
      </rPr>
      <t>Brożka</t>
    </r>
    <r>
      <rPr>
        <b/>
        <i/>
        <sz val="11"/>
        <rFont val="Calibri"/>
        <family val="2"/>
        <charset val="238"/>
        <scheme val="minor"/>
      </rPr>
      <t xml:space="preserve"> odc. Ciołka (ZL 21819) - Księcia Janusza Dn 100 L ca 520 m (systemem gospodarczym ZSW)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</si>
  <si>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Okopowej</t>
    </r>
    <r>
      <rPr>
        <b/>
        <i/>
        <sz val="11"/>
        <rFont val="Calibri"/>
        <family val="2"/>
        <charset val="238"/>
        <scheme val="minor"/>
      </rPr>
      <t xml:space="preserve"> odc. Żytnia - ZL 29111 Dn 150 L ca 170 m oraz ZL 29111 - ZL 14460 i ZL 14459 Dn 200 L ca 40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</si>
  <si>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Srebrnej</t>
    </r>
    <r>
      <rPr>
        <b/>
        <i/>
        <sz val="11"/>
        <rFont val="Calibri"/>
        <family val="2"/>
        <charset val="238"/>
        <scheme val="minor"/>
      </rPr>
      <t xml:space="preserve"> odc. Towarowa - Miedziana, Dn 150/200 L ca 250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</si>
  <si>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Siennej</t>
    </r>
    <r>
      <rPr>
        <b/>
        <i/>
        <sz val="11"/>
        <rFont val="Calibri"/>
        <family val="2"/>
        <charset val="238"/>
        <scheme val="minor"/>
      </rPr>
      <t xml:space="preserve"> (Towarowej) odc. ZL 18292 - ZL 30952, Dn 150 L ca 107 m</t>
    </r>
  </si>
  <si>
    <r>
      <t xml:space="preserve">Przebudowa przewodu wodociągowego w Al. </t>
    </r>
    <r>
      <rPr>
        <b/>
        <i/>
        <u/>
        <sz val="11"/>
        <rFont val="Calibri"/>
        <family val="2"/>
        <charset val="238"/>
        <scheme val="minor"/>
      </rPr>
      <t xml:space="preserve">Jana Pawła II </t>
    </r>
    <r>
      <rPr>
        <b/>
        <i/>
        <sz val="11"/>
        <rFont val="Calibri"/>
        <family val="2"/>
        <charset val="238"/>
        <scheme val="minor"/>
      </rPr>
      <t>odc. Stawki ZL 25280 - HP 37618, Dn 200 L ca 372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</si>
  <si>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Korczaka</t>
    </r>
    <r>
      <rPr>
        <b/>
        <i/>
        <sz val="11"/>
        <rFont val="Calibri"/>
        <family val="2"/>
        <charset val="238"/>
        <scheme val="minor"/>
      </rPr>
      <t xml:space="preserve"> odc. Kasprzaka - Szarych Szeregów Dn 150 L ca 175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</si>
  <si>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Rabsztyńska</t>
    </r>
    <r>
      <rPr>
        <b/>
        <i/>
        <sz val="11"/>
        <rFont val="Calibri"/>
        <family val="2"/>
        <charset val="238"/>
        <scheme val="minor"/>
      </rPr>
      <t xml:space="preserve"> odc. Sokołowska - HP 50849, Dn 150 L ca 271 m</t>
    </r>
  </si>
  <si>
    <r>
      <t xml:space="preserve">Przebudowa magistrali wodociągowej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Ciołka - Wawrzyszewska Dn 300 L ca 1260 m oraz przebudowa przewodu wodociągowego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Płocka ZL 5691 - HP 11958, Dn 150 L ca 330 m, w ul. </t>
    </r>
    <r>
      <rPr>
        <b/>
        <i/>
        <u/>
        <sz val="11"/>
        <rFont val="Calibri"/>
        <family val="2"/>
        <charset val="238"/>
        <scheme val="minor"/>
      </rPr>
      <t>Sołtyka</t>
    </r>
    <r>
      <rPr>
        <b/>
        <i/>
        <sz val="11"/>
        <rFont val="Calibri"/>
        <family val="2"/>
        <charset val="238"/>
        <scheme val="minor"/>
      </rPr>
      <t xml:space="preserve"> odc. ZL 34141 - Obozowa, Dn 150 L 31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</si>
  <si>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Płocka ZL 5691 - Obozowa ZL 34137 Dn 150 L 329,6 m, w ul. </t>
    </r>
    <r>
      <rPr>
        <b/>
        <i/>
        <u/>
        <sz val="11"/>
        <rFont val="Calibri"/>
        <family val="2"/>
        <charset val="238"/>
        <scheme val="minor"/>
      </rPr>
      <t>Obozowej</t>
    </r>
    <r>
      <rPr>
        <b/>
        <i/>
        <sz val="11"/>
        <rFont val="Calibri"/>
        <family val="2"/>
        <charset val="238"/>
        <scheme val="minor"/>
      </rPr>
      <t xml:space="preserve"> odc. Płocka ZL 5691 - ZL 5605 Dn 200 L 304,3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5605 - ZL 1622 z Dn 150 na Dn 200 L 245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1622 - ZL 17234 Dn 200 L 86,2 m, w ul. </t>
    </r>
    <r>
      <rPr>
        <b/>
        <i/>
        <u/>
        <sz val="11"/>
        <rFont val="Calibri"/>
        <family val="2"/>
        <charset val="238"/>
        <scheme val="minor"/>
      </rPr>
      <t>Młynarskiej</t>
    </r>
    <r>
      <rPr>
        <b/>
        <i/>
        <sz val="11"/>
        <rFont val="Calibri"/>
        <family val="2"/>
        <charset val="238"/>
        <scheme val="minor"/>
      </rPr>
      <t xml:space="preserve"> odc. ZL 17235 - uzg. 428/W Dn 150 L 214,4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</si>
  <si>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Górczewskiej </t>
    </r>
    <r>
      <rPr>
        <b/>
        <i/>
        <sz val="11"/>
        <rFont val="Calibri"/>
        <family val="2"/>
        <charset val="238"/>
        <scheme val="minor"/>
      </rPr>
      <t>odc. ZL 7204 - przejście przez Młynarską Dn 150 L ca 100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</si>
  <si>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Bema - ZL 3887 Dn 150 L ca 470 m, w ul. </t>
    </r>
    <r>
      <rPr>
        <b/>
        <i/>
        <u/>
        <sz val="11"/>
        <rFont val="Calibri"/>
        <family val="2"/>
        <charset val="238"/>
        <scheme val="minor"/>
      </rPr>
      <t>Płockiej</t>
    </r>
    <r>
      <rPr>
        <b/>
        <i/>
        <sz val="11"/>
        <rFont val="Calibri"/>
        <family val="2"/>
        <charset val="238"/>
        <scheme val="minor"/>
      </rPr>
      <t xml:space="preserve"> odc. ZL 19126 - Ludwiki, Dn 150 L ca 155 m wraz ze skasowaniem odc. ZL 19127 - ZL 3348, oraz w ul. </t>
    </r>
    <r>
      <rPr>
        <b/>
        <i/>
        <u/>
        <sz val="11"/>
        <rFont val="Calibri"/>
        <family val="2"/>
        <charset val="238"/>
        <scheme val="minor"/>
      </rPr>
      <t>Ludwiki</t>
    </r>
    <r>
      <rPr>
        <b/>
        <i/>
        <sz val="11"/>
        <rFont val="Calibri"/>
        <family val="2"/>
        <charset val="238"/>
        <scheme val="minor"/>
      </rPr>
      <t xml:space="preserve"> odc. Bema - HP 3129, z Dn 100 na 150 L ca 179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</si>
  <si>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Bodzanty</t>
    </r>
    <r>
      <rPr>
        <b/>
        <i/>
        <sz val="11"/>
        <rFont val="Calibri"/>
        <family val="2"/>
        <charset val="238"/>
        <scheme val="minor"/>
      </rPr>
      <t xml:space="preserve"> odc. Wolska - Karlińskiego Dn 200 L ca 165 m oraz w ul. </t>
    </r>
    <r>
      <rPr>
        <b/>
        <i/>
        <u/>
        <sz val="11"/>
        <rFont val="Calibri"/>
        <family val="2"/>
        <charset val="238"/>
        <scheme val="minor"/>
      </rPr>
      <t>Karlińskiego</t>
    </r>
    <r>
      <rPr>
        <b/>
        <i/>
        <sz val="11"/>
        <rFont val="Calibri"/>
        <family val="2"/>
        <charset val="238"/>
        <scheme val="minor"/>
      </rPr>
      <t xml:space="preserve"> odc. Bodzanty - Sowińskiego Dn 150 Lca 330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</si>
  <si>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 xml:space="preserve">Kasprzaka </t>
    </r>
    <r>
      <rPr>
        <b/>
        <i/>
        <sz val="11"/>
        <rFont val="Calibri"/>
        <family val="2"/>
        <charset val="238"/>
        <scheme val="minor"/>
      </rPr>
      <t>odc. Ordona ZL 30192 - rej. ul. Grabowskiej z Dn 150 na Dn 200 L ca 170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</si>
  <si>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Wschowskiej</t>
    </r>
    <r>
      <rPr>
        <b/>
        <i/>
        <sz val="11"/>
        <rFont val="Calibri"/>
        <family val="2"/>
        <charset val="238"/>
        <scheme val="minor"/>
      </rPr>
      <t xml:space="preserve"> odc. Ordona - Warneńczyka oraz w ul. </t>
    </r>
    <r>
      <rPr>
        <b/>
        <i/>
        <u/>
        <sz val="11"/>
        <rFont val="Calibri"/>
        <family val="2"/>
        <charset val="238"/>
        <scheme val="minor"/>
      </rPr>
      <t>W. Warneńczyka</t>
    </r>
    <r>
      <rPr>
        <b/>
        <i/>
        <sz val="11"/>
        <rFont val="Calibri"/>
        <family val="2"/>
        <charset val="238"/>
        <scheme val="minor"/>
      </rPr>
      <t xml:space="preserve"> odc. Wschowska - końcówka przewodu, Dn 100 L ca 214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</si>
  <si>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Siedmiogrodzkiej</t>
    </r>
    <r>
      <rPr>
        <b/>
        <i/>
        <sz val="11"/>
        <rFont val="Calibri"/>
        <family val="2"/>
        <charset val="238"/>
        <scheme val="minor"/>
      </rPr>
      <t xml:space="preserve"> odc. Skierniewicka - Karolkowa Dn 150 L ca 586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</si>
  <si>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Karolkowej</t>
    </r>
    <r>
      <rPr>
        <b/>
        <i/>
        <sz val="11"/>
        <rFont val="Calibri"/>
        <family val="2"/>
        <charset val="238"/>
        <scheme val="minor"/>
      </rPr>
      <t xml:space="preserve"> odc. ZL 6497 - ZL 22322, Dn 150 L ca 200 m</t>
    </r>
  </si>
  <si>
    <r>
      <t xml:space="preserve">Przebudowa przyłączy wodociągowych w ul. </t>
    </r>
    <r>
      <rPr>
        <b/>
        <i/>
        <u/>
        <sz val="11"/>
        <rFont val="Calibri"/>
        <family val="2"/>
        <charset val="238"/>
        <scheme val="minor"/>
      </rPr>
      <t xml:space="preserve">Ożarowskiej </t>
    </r>
    <r>
      <rPr>
        <b/>
        <i/>
        <sz val="11"/>
        <rFont val="Calibri"/>
        <family val="2"/>
        <charset val="238"/>
        <scheme val="minor"/>
      </rPr>
      <t>odc. Prymasa Tysiąclecia - HP 38042 (żel. szare) Dn 100/150/250 L ca 895 m</t>
    </r>
  </si>
  <si>
    <r>
      <t xml:space="preserve">Przebudowa magistrali wodociągowej w </t>
    </r>
    <r>
      <rPr>
        <b/>
        <i/>
        <u/>
        <sz val="11"/>
        <rFont val="Calibri"/>
        <family val="2"/>
        <charset val="238"/>
        <scheme val="minor"/>
      </rPr>
      <t>Al. Prymasa Tysiąclecia</t>
    </r>
    <r>
      <rPr>
        <b/>
        <i/>
        <sz val="11"/>
        <rFont val="Calibri"/>
        <family val="2"/>
        <charset val="238"/>
        <scheme val="minor"/>
      </rPr>
      <t xml:space="preserve"> odc. Al. Jerozolimskie - Powązkowska Dn 1000/1200 L ca 4700 m</t>
    </r>
  </si>
  <si>
    <r>
      <t xml:space="preserve">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Karolkowej 56/58</t>
    </r>
    <r>
      <rPr>
        <b/>
        <i/>
        <sz val="11"/>
        <rFont val="Calibri"/>
        <family val="2"/>
        <charset val="238"/>
        <scheme val="minor"/>
      </rPr>
      <t xml:space="preserve"> i ul. </t>
    </r>
    <r>
      <rPr>
        <b/>
        <i/>
        <u/>
        <sz val="11"/>
        <rFont val="Calibri"/>
        <family val="2"/>
        <charset val="238"/>
        <scheme val="minor"/>
      </rPr>
      <t>Okopowej 5,7</t>
    </r>
    <r>
      <rPr>
        <b/>
        <i/>
        <sz val="11"/>
        <rFont val="Calibri"/>
        <family val="2"/>
        <charset val="238"/>
        <scheme val="minor"/>
      </rPr>
      <t xml:space="preserve"> Dn 150 L ca 100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</si>
  <si>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>Brożka</t>
    </r>
    <r>
      <rPr>
        <b/>
        <i/>
        <sz val="11"/>
        <rFont val="Calibri"/>
        <family val="2"/>
        <charset val="238"/>
        <scheme val="minor"/>
      </rPr>
      <t xml:space="preserve"> odc. Ciołka ZL 21816 - ZL 13030, Dn 100 L ca 205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</si>
  <si>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Zegadłowicza</t>
    </r>
    <r>
      <rPr>
        <b/>
        <i/>
        <sz val="11"/>
        <rFont val="Calibri"/>
        <family val="2"/>
        <charset val="238"/>
        <scheme val="minor"/>
      </rPr>
      <t xml:space="preserve"> odc. Kasprzaka - Szarych Szeregów Dn 150 L ca 153 m, w ul. </t>
    </r>
    <r>
      <rPr>
        <b/>
        <i/>
        <u/>
        <sz val="11"/>
        <rFont val="Calibri"/>
        <family val="2"/>
        <charset val="238"/>
        <scheme val="minor"/>
      </rPr>
      <t>Szymańskiego</t>
    </r>
    <r>
      <rPr>
        <b/>
        <i/>
        <sz val="11"/>
        <rFont val="Calibri"/>
        <family val="2"/>
        <charset val="238"/>
        <scheme val="minor"/>
      </rPr>
      <t xml:space="preserve"> odc. Szarych Szeregów - HP 53043 Dn 150 L ca 142 m, w ul. </t>
    </r>
    <r>
      <rPr>
        <b/>
        <i/>
        <u/>
        <sz val="11"/>
        <rFont val="Calibri"/>
        <family val="2"/>
        <charset val="238"/>
        <scheme val="minor"/>
      </rPr>
      <t>Laskowej</t>
    </r>
    <r>
      <rPr>
        <b/>
        <i/>
        <sz val="11"/>
        <rFont val="Calibri"/>
        <family val="2"/>
        <charset val="238"/>
        <scheme val="minor"/>
      </rPr>
      <t xml:space="preserve"> odc. HP 53042 - Laskowa, Dn 150 L ca 77 m,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Zegadłowicza - HP 53036, Dn 150 L ca 86 m, w ul. </t>
    </r>
    <r>
      <rPr>
        <b/>
        <i/>
        <u/>
        <sz val="11"/>
        <rFont val="Calibri"/>
        <family val="2"/>
        <charset val="238"/>
        <scheme val="minor"/>
      </rPr>
      <t>Kasprzaka</t>
    </r>
    <r>
      <rPr>
        <b/>
        <i/>
        <sz val="11"/>
        <rFont val="Calibri"/>
        <family val="2"/>
        <charset val="238"/>
        <scheme val="minor"/>
      </rPr>
      <t xml:space="preserve"> odc. Korczaka - HP 53040, Dn 150 L ca 86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</si>
  <si>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Garbińskiego</t>
    </r>
    <r>
      <rPr>
        <b/>
        <i/>
        <sz val="11"/>
        <rFont val="Calibri"/>
        <family val="2"/>
        <charset val="238"/>
        <scheme val="minor"/>
      </rPr>
      <t xml:space="preserve"> odc. Batalionu AK "Zośka" ZL 5764 - ZL 5763, Dn 150 L ca 345 m</t>
    </r>
  </si>
  <si>
    <r>
      <t>Przebudowa przewodu wodociągowego w Al.</t>
    </r>
    <r>
      <rPr>
        <b/>
        <i/>
        <u/>
        <sz val="11"/>
        <rFont val="Calibri"/>
        <family val="2"/>
        <charset val="238"/>
        <scheme val="minor"/>
      </rPr>
      <t xml:space="preserve"> Prymasa Tysiąclecia</t>
    </r>
    <r>
      <rPr>
        <b/>
        <i/>
        <sz val="11"/>
        <rFont val="Calibri"/>
        <family val="2"/>
        <charset val="238"/>
        <scheme val="minor"/>
      </rPr>
      <t xml:space="preserve"> odc. HP 48613 - HP 36079 i odc. HP 36076 - HP 36075, Dn 150 L ca 264 m</t>
    </r>
  </si>
  <si>
    <r>
      <t xml:space="preserve">Przebudowa przewodu wodociągowego w drodze dojazdowej do ul. </t>
    </r>
    <r>
      <rPr>
        <b/>
        <i/>
        <u/>
        <sz val="11"/>
        <rFont val="Calibri"/>
        <family val="2"/>
        <charset val="238"/>
        <scheme val="minor"/>
      </rPr>
      <t xml:space="preserve">Okocimskiej 9A </t>
    </r>
    <r>
      <rPr>
        <b/>
        <i/>
        <sz val="11"/>
        <rFont val="Calibri"/>
        <family val="2"/>
        <charset val="238"/>
        <scheme val="minor"/>
      </rPr>
      <t xml:space="preserve">odc. Góralska (ZL 12314) - Okocimska (ZL 12321) Dn 150 L ca 251 m 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</si>
  <si>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Majakowskiego</t>
    </r>
    <r>
      <rPr>
        <b/>
        <i/>
        <sz val="11"/>
        <rFont val="Calibri"/>
        <family val="2"/>
        <charset val="238"/>
        <scheme val="minor"/>
      </rPr>
      <t xml:space="preserve"> odc. Al. Prymasa Tysiąclecia - Szałka Dn 150 L ca 135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</si>
  <si>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Chłodnej</t>
    </r>
    <r>
      <rPr>
        <b/>
        <i/>
        <sz val="11"/>
        <rFont val="Calibri"/>
        <family val="2"/>
        <charset val="238"/>
        <scheme val="minor"/>
      </rPr>
      <t xml:space="preserve"> odc. Towarowa HP 45633 -  Żelazna Dn 150 L ca 573 m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</si>
  <si>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Broniewskiego</t>
    </r>
    <r>
      <rPr>
        <b/>
        <i/>
        <sz val="11"/>
        <rFont val="Calibri"/>
        <family val="2"/>
        <charset val="238"/>
        <scheme val="minor"/>
      </rPr>
      <t xml:space="preserve"> odc. ZL 5427 - ZL 5359 Dn 100 L ca 230 m, </t>
    </r>
    <r>
      <rPr>
        <b/>
        <i/>
        <u/>
        <sz val="11"/>
        <rFont val="Calibri"/>
        <family val="2"/>
        <charset val="238"/>
        <scheme val="minor"/>
      </rPr>
      <t>Ostrowieckiej</t>
    </r>
    <r>
      <rPr>
        <b/>
        <i/>
        <sz val="11"/>
        <rFont val="Calibri"/>
        <family val="2"/>
        <charset val="238"/>
        <scheme val="minor"/>
      </rPr>
      <t xml:space="preserve"> odc. HP 15690 - ZL 21559 Dn 150 L ca 268 m (A-C)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</si>
  <si>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Jeziorańskiego</t>
    </r>
    <r>
      <rPr>
        <b/>
        <i/>
        <sz val="11"/>
        <rFont val="Calibri"/>
        <family val="2"/>
        <charset val="238"/>
        <scheme val="minor"/>
      </rPr>
      <t xml:space="preserve"> odc. Zakroczymska (ZL 2470) - ZL 2925 Dn 200 L ca 60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</si>
  <si>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Poli Gojawiczyńskiej</t>
    </r>
    <r>
      <rPr>
        <b/>
        <i/>
        <sz val="11"/>
        <rFont val="Calibri"/>
        <family val="2"/>
        <charset val="238"/>
        <scheme val="minor"/>
      </rPr>
      <t xml:space="preserve"> odc. Braci Załuskich - ZL 8057, Dn 150 L 310 m (A-C)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</si>
  <si>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Tołwińskiego</t>
    </r>
    <r>
      <rPr>
        <b/>
        <i/>
        <sz val="11"/>
        <rFont val="Calibri"/>
        <family val="2"/>
        <charset val="238"/>
        <scheme val="minor"/>
      </rPr>
      <t xml:space="preserve"> odc. Włościańska - Braci Załuskich Dn 200 L ca 410 m oraz  w ul. </t>
    </r>
    <r>
      <rPr>
        <b/>
        <i/>
        <u/>
        <sz val="11"/>
        <rFont val="Calibri"/>
        <family val="2"/>
        <charset val="238"/>
        <scheme val="minor"/>
      </rPr>
      <t>Włościańskiej</t>
    </r>
    <r>
      <rPr>
        <b/>
        <i/>
        <sz val="11"/>
        <rFont val="Calibri"/>
        <family val="2"/>
        <charset val="238"/>
        <scheme val="minor"/>
      </rPr>
      <t xml:space="preserve"> odc. ZL 9321 - Tołwińskiego, Dn 200 L ca 135,9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</si>
  <si>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Ficowskiego</t>
    </r>
    <r>
      <rPr>
        <b/>
        <i/>
        <sz val="11"/>
        <rFont val="Calibri"/>
        <family val="2"/>
        <charset val="238"/>
        <scheme val="minor"/>
      </rPr>
      <t xml:space="preserve"> Dn 150 L ca 40 m, w ul. </t>
    </r>
    <r>
      <rPr>
        <b/>
        <i/>
        <u/>
        <sz val="11"/>
        <rFont val="Calibri"/>
        <family val="2"/>
        <charset val="238"/>
        <scheme val="minor"/>
      </rPr>
      <t>12 KD-D</t>
    </r>
    <r>
      <rPr>
        <b/>
        <i/>
        <sz val="11"/>
        <rFont val="Calibri"/>
        <family val="2"/>
        <charset val="238"/>
        <scheme val="minor"/>
      </rPr>
      <t xml:space="preserve"> Dn 100 L ca 91 m oraz w drodze dojazdowej do ul. </t>
    </r>
    <r>
      <rPr>
        <b/>
        <i/>
        <u/>
        <sz val="11"/>
        <rFont val="Calibri"/>
        <family val="2"/>
        <charset val="238"/>
        <scheme val="minor"/>
      </rPr>
      <t>Ficowskiego 5B/7B</t>
    </r>
    <r>
      <rPr>
        <b/>
        <i/>
        <sz val="11"/>
        <rFont val="Calibri"/>
        <family val="2"/>
        <charset val="238"/>
        <scheme val="minor"/>
      </rPr>
      <t>, Dn 80 L ca 20 m</t>
    </r>
  </si>
  <si>
    <r>
      <t xml:space="preserve">Renowacja magistrali wodociągowej w ul. </t>
    </r>
    <r>
      <rPr>
        <b/>
        <i/>
        <u/>
        <sz val="11"/>
        <rFont val="Calibri"/>
        <family val="2"/>
        <charset val="238"/>
        <scheme val="minor"/>
      </rPr>
      <t>Słowackiego</t>
    </r>
    <r>
      <rPr>
        <b/>
        <i/>
        <sz val="11"/>
        <rFont val="Calibri"/>
        <family val="2"/>
        <charset val="238"/>
        <scheme val="minor"/>
      </rPr>
      <t xml:space="preserve"> odc. Włościańska - Filarecka, Dn 300 L ca 845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</si>
  <si>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Lechonia</t>
    </r>
    <r>
      <rPr>
        <b/>
        <i/>
        <sz val="11"/>
        <rFont val="Calibri"/>
        <family val="2"/>
        <charset val="238"/>
        <scheme val="minor"/>
      </rPr>
      <t xml:space="preserve"> odc. Felińskiego (ZL 29395) - Kozietulskiego (ZL 2844), Dn 100 L ca 160 m (żel.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</si>
  <si>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odc. ZL 22486 - Plac Wilsona ZL 2485, Dn 150 L ca 576 m (A-C, stal, żel. szare)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</si>
  <si>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Jakiela</t>
    </r>
    <r>
      <rPr>
        <b/>
        <i/>
        <sz val="11"/>
        <rFont val="Calibri"/>
        <family val="2"/>
        <charset val="238"/>
        <scheme val="minor"/>
      </rPr>
      <t xml:space="preserve"> odc. Hauke Bosaka ZL 31286 - posesja nr 8 Dn 100 L 80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</si>
  <si>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Krasińskiego</t>
    </r>
    <r>
      <rPr>
        <b/>
        <i/>
        <sz val="11"/>
        <rFont val="Calibri"/>
        <family val="2"/>
        <charset val="238"/>
        <scheme val="minor"/>
      </rPr>
      <t xml:space="preserve"> odc. Popiełuszki - Toeplitza, Dn 100 L ca 506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</si>
  <si>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Potockiej</t>
    </r>
    <r>
      <rPr>
        <b/>
        <i/>
        <sz val="11"/>
        <rFont val="Calibri"/>
        <family val="2"/>
        <charset val="238"/>
        <scheme val="minor"/>
      </rPr>
      <t xml:space="preserve"> odc. Słowackiego ZL 3346 - Marii Kazimiery ZL 20469 Dn 150/200 L ca 515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</si>
  <si>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Potockiej</t>
    </r>
    <r>
      <rPr>
        <b/>
        <i/>
        <sz val="11"/>
        <rFont val="Calibri"/>
        <family val="2"/>
        <charset val="238"/>
        <scheme val="minor"/>
      </rPr>
      <t xml:space="preserve"> odc. Gwiaździsta ZL 18254 - ZL 12149, odc. ZL 18457 - Mickiewicza ZL 2710, Dn 150 L ca 513 m;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Potocka (ZL 20474) - Żółkowskich (ZL 5096), DN 100 L ca 322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</si>
  <si>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Mickiewicza</t>
    </r>
    <r>
      <rPr>
        <b/>
        <i/>
        <sz val="11"/>
        <rFont val="Calibri"/>
        <family val="2"/>
        <charset val="238"/>
        <scheme val="minor"/>
      </rPr>
      <t xml:space="preserve"> odc. Al. Wojska Polskiego ZL 25249 - Gen. Zajączka ZL 2336, Dn 100 L ca 283 m; </t>
    </r>
    <r>
      <rPr>
        <b/>
        <i/>
        <u/>
        <sz val="11"/>
        <rFont val="Calibri"/>
        <family val="2"/>
        <charset val="238"/>
        <scheme val="minor"/>
      </rPr>
      <t>Gen. Zajączka</t>
    </r>
    <r>
      <rPr>
        <b/>
        <i/>
        <sz val="11"/>
        <rFont val="Calibri"/>
        <family val="2"/>
        <charset val="238"/>
        <scheme val="minor"/>
      </rPr>
      <t xml:space="preserve"> odc. Mickiewicza ZL 2336 - Gen. Zajączka 8, Dn 150 L ca 112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</si>
  <si>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Dembińskiego</t>
    </r>
    <r>
      <rPr>
        <b/>
        <i/>
        <sz val="11"/>
        <rFont val="Calibri"/>
        <family val="2"/>
        <charset val="238"/>
        <scheme val="minor"/>
      </rPr>
      <t xml:space="preserve"> odc. Gdańska - Dembińskiego 2, Dn 100 L ca 120 m</t>
    </r>
  </si>
  <si>
    <r>
      <t xml:space="preserve">Przebudowa magistrali wodociągowej z Dn 500 na Dn 800 L ca 125 m w ul. </t>
    </r>
    <r>
      <rPr>
        <b/>
        <i/>
        <u/>
        <sz val="11"/>
        <rFont val="Calibri"/>
        <family val="2"/>
        <charset val="238"/>
        <scheme val="minor"/>
      </rPr>
      <t xml:space="preserve">Jesionowej </t>
    </r>
    <r>
      <rPr>
        <b/>
        <i/>
        <sz val="11"/>
        <rFont val="Calibri"/>
        <family val="2"/>
        <charset val="238"/>
        <scheme val="minor"/>
      </rPr>
      <t>odc. Al. Jerozolimskie - Bodycha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</si>
  <si>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Skorupki</t>
    </r>
    <r>
      <rPr>
        <b/>
        <i/>
        <sz val="11"/>
        <rFont val="Calibri"/>
        <family val="2"/>
        <charset val="238"/>
        <scheme val="minor"/>
      </rPr>
      <t xml:space="preserve"> odc. Al. Piłsudskiego (ZL 37672) - Wojska Polskiego (ZL 28044) Dn 150 L ca 328 m oraz </t>
    </r>
    <r>
      <rPr>
        <b/>
        <i/>
        <u/>
        <sz val="11"/>
        <rFont val="Calibri"/>
        <family val="2"/>
        <charset val="238"/>
        <scheme val="minor"/>
      </rPr>
      <t>w drodze dojazdowej do ul. Skorupki 10</t>
    </r>
    <r>
      <rPr>
        <b/>
        <i/>
        <sz val="11"/>
        <rFont val="Calibri"/>
        <family val="2"/>
        <charset val="238"/>
        <scheme val="minor"/>
      </rPr>
      <t xml:space="preserve"> odc. ZL 28189 do końca przewodu Dn 80 L ca 74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</si>
  <si>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Plac Słoneczny</t>
    </r>
    <r>
      <rPr>
        <b/>
        <i/>
        <sz val="11"/>
        <rFont val="Calibri"/>
        <family val="2"/>
        <charset val="238"/>
        <scheme val="minor"/>
      </rPr>
      <t xml:space="preserve"> wraz z przyłączami Dn 100 L ca 80 m w Piastowie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</si>
  <si>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Chopina</t>
    </r>
    <r>
      <rPr>
        <b/>
        <i/>
        <sz val="11"/>
        <rFont val="Calibri"/>
        <family val="2"/>
        <charset val="238"/>
        <scheme val="minor"/>
      </rPr>
      <t xml:space="preserve"> odc. Bohaterów Wolności - Warszawska w Piastowie, Dn 100 L ca 480 m</t>
    </r>
  </si>
  <si>
    <r>
      <t xml:space="preserve">Przebudowa przyłącza wodociągowego Dn 63 na przewód wodociągowy Dn 80 L ca 70 m </t>
    </r>
    <r>
      <rPr>
        <b/>
        <i/>
        <u/>
        <sz val="11"/>
        <rFont val="Calibri"/>
        <family val="2"/>
        <charset val="238"/>
        <scheme val="minor"/>
      </rPr>
      <t>w drodze dojazdowej do ul. Godebskiego 47A</t>
    </r>
    <r>
      <rPr>
        <b/>
        <i/>
        <sz val="11"/>
        <rFont val="Calibri"/>
        <family val="2"/>
        <charset val="238"/>
        <scheme val="minor"/>
      </rPr>
      <t xml:space="preserve"> w Piastowie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</si>
  <si>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Popiełuszki</t>
    </r>
    <r>
      <rPr>
        <b/>
        <i/>
        <sz val="11"/>
        <rFont val="Calibri"/>
        <family val="2"/>
        <charset val="238"/>
        <scheme val="minor"/>
      </rPr>
      <t xml:space="preserve"> odc. Kosińskiego - Orzeszkowej, odc. ZL 32243 - Popiełuszki 20, odc. ZL 34134 - HP 8476, </t>
    </r>
    <r>
      <rPr>
        <b/>
        <i/>
        <u/>
        <sz val="11"/>
        <rFont val="Calibri"/>
        <family val="2"/>
        <charset val="238"/>
        <scheme val="minor"/>
      </rPr>
      <t>Kosińskiego</t>
    </r>
    <r>
      <rPr>
        <b/>
        <i/>
        <sz val="11"/>
        <rFont val="Calibri"/>
        <family val="2"/>
        <charset val="238"/>
        <scheme val="minor"/>
      </rPr>
      <t xml:space="preserve"> odc. ZL 34241 - Popiełuszki, </t>
    </r>
    <r>
      <rPr>
        <b/>
        <i/>
        <u/>
        <sz val="11"/>
        <rFont val="Calibri"/>
        <family val="2"/>
        <charset val="238"/>
        <scheme val="minor"/>
      </rPr>
      <t>w drodze dojazdowej do ul. Popiełuszki</t>
    </r>
    <r>
      <rPr>
        <b/>
        <i/>
        <sz val="11"/>
        <rFont val="Calibri"/>
        <family val="2"/>
        <charset val="238"/>
        <scheme val="minor"/>
      </rPr>
      <t xml:space="preserve"> odc. ZL 30676 - Harcerska 12 Dn 100/150 L ca 745 m w Piastowie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</si>
  <si>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Piasta</t>
    </r>
    <r>
      <rPr>
        <b/>
        <i/>
        <sz val="11"/>
        <rFont val="Calibri"/>
        <family val="2"/>
        <charset val="238"/>
        <scheme val="minor"/>
      </rPr>
      <t xml:space="preserve"> odc. Piłsudskiego - Piasta 2, </t>
    </r>
    <r>
      <rPr>
        <b/>
        <i/>
        <u/>
        <sz val="11"/>
        <rFont val="Calibri"/>
        <family val="2"/>
        <charset val="238"/>
        <scheme val="minor"/>
      </rPr>
      <t>Piłsudskiego</t>
    </r>
    <r>
      <rPr>
        <b/>
        <i/>
        <sz val="11"/>
        <rFont val="Calibri"/>
        <family val="2"/>
        <charset val="238"/>
        <scheme val="minor"/>
      </rPr>
      <t xml:space="preserve"> odc. Sowińskiego - Sobieskiego Dn 150 L 471,5 m w Piastowie</t>
    </r>
  </si>
  <si>
    <r>
      <t xml:space="preserve">Wymiana przewodu wodociągowego w ul. </t>
    </r>
    <r>
      <rPr>
        <b/>
        <i/>
        <u/>
        <sz val="11"/>
        <rFont val="Calibri"/>
        <family val="2"/>
        <charset val="238"/>
        <scheme val="minor"/>
      </rPr>
      <t>Kieleckiej</t>
    </r>
    <r>
      <rPr>
        <b/>
        <i/>
        <sz val="11"/>
        <rFont val="Calibri"/>
        <family val="2"/>
        <charset val="238"/>
        <scheme val="minor"/>
      </rPr>
      <t xml:space="preserve"> odc. Ciechanowska (ZL 28236) - HP 5308 Dn 100 L ca 262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</si>
  <si>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Kasprowicza</t>
    </r>
    <r>
      <rPr>
        <b/>
        <i/>
        <sz val="11"/>
        <rFont val="Calibri"/>
        <family val="2"/>
        <charset val="238"/>
        <scheme val="minor"/>
      </rPr>
      <t xml:space="preserve"> odc. HP 51053 - HP 6104 Dn 100 L ca 40 m</t>
    </r>
  </si>
  <si>
    <r>
      <t xml:space="preserve">Przebudowa przewodu wodociągowego bez zmiany średnicy Dn 100/150/250 L ca 1655 m w ul. </t>
    </r>
    <r>
      <rPr>
        <b/>
        <i/>
        <u/>
        <sz val="11"/>
        <rFont val="Calibri"/>
        <family val="2"/>
        <charset val="238"/>
        <scheme val="minor"/>
      </rPr>
      <t>Batalionów Chłopskich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Elektrycznej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Inżynierskiej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Królowej Jadwigi,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u/>
        <sz val="11"/>
        <rFont val="Calibri"/>
        <family val="2"/>
        <charset val="238"/>
        <scheme val="minor"/>
      </rPr>
      <t>Promyka</t>
    </r>
    <r>
      <rPr>
        <b/>
        <i/>
        <sz val="11"/>
        <rFont val="Calibri"/>
        <family val="2"/>
        <charset val="238"/>
        <scheme val="minor"/>
      </rPr>
      <t xml:space="preserve"> odc. Inżynierska - Królowej Jadwigi, przebudowa przewodu wodociągowego ze zmianą średnicy z Dn 80 na Dn 150 L ca 200 m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Waryńskiego 18 - działka 195/16 oraz budowa przewodu wodociągowego Dn 150 L ca 130 m w ul. </t>
    </r>
    <r>
      <rPr>
        <b/>
        <i/>
        <u/>
        <sz val="11"/>
        <rFont val="Calibri"/>
        <family val="2"/>
        <charset val="238"/>
        <scheme val="minor"/>
      </rPr>
      <t>Waryńskiego</t>
    </r>
    <r>
      <rPr>
        <b/>
        <i/>
        <sz val="11"/>
        <rFont val="Calibri"/>
        <family val="2"/>
        <charset val="238"/>
        <scheme val="minor"/>
      </rPr>
      <t xml:space="preserve"> odc. Promyka - Waryńskiego 18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</si>
  <si>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Grażyny</t>
    </r>
    <r>
      <rPr>
        <b/>
        <i/>
        <sz val="11"/>
        <rFont val="Calibri"/>
        <family val="2"/>
        <charset val="238"/>
        <scheme val="minor"/>
      </rPr>
      <t xml:space="preserve">, </t>
    </r>
    <r>
      <rPr>
        <b/>
        <i/>
        <u/>
        <sz val="11"/>
        <rFont val="Calibri"/>
        <family val="2"/>
        <charset val="238"/>
        <scheme val="minor"/>
      </rPr>
      <t>Sylwestra</t>
    </r>
    <r>
      <rPr>
        <b/>
        <i/>
        <sz val="11"/>
        <rFont val="Calibri"/>
        <family val="2"/>
        <charset val="238"/>
        <scheme val="minor"/>
      </rPr>
      <t xml:space="preserve"> Dn 100 L ca 130 m oraz przebudowa przewodu wodociągowego z Dn 65 na 150 L ca 130 m w ul. </t>
    </r>
    <r>
      <rPr>
        <b/>
        <i/>
        <u/>
        <sz val="11"/>
        <rFont val="Calibri"/>
        <family val="2"/>
        <charset val="238"/>
        <scheme val="minor"/>
      </rPr>
      <t>Ryszarda</t>
    </r>
    <r>
      <rPr>
        <b/>
        <i/>
        <sz val="11"/>
        <rFont val="Calibri"/>
        <family val="2"/>
        <charset val="238"/>
        <scheme val="minor"/>
      </rPr>
      <t xml:space="preserve"> odc. Zdzisława - Ireny</t>
    </r>
  </si>
  <si>
    <r>
      <t xml:space="preserve">Przebudowa przewodu wodociągowego z Dn 65 na Dn 100 L ca 180 m w ul. </t>
    </r>
    <r>
      <rPr>
        <b/>
        <i/>
        <u/>
        <sz val="11"/>
        <rFont val="Calibri"/>
        <family val="2"/>
        <charset val="238"/>
        <scheme val="minor"/>
      </rPr>
      <t>Mostowej</t>
    </r>
    <r>
      <rPr>
        <b/>
        <i/>
        <sz val="11"/>
        <rFont val="Calibri"/>
        <family val="2"/>
        <charset val="238"/>
        <scheme val="minor"/>
      </rPr>
      <t xml:space="preserve"> odc. Długa - HP 47140</t>
    </r>
  </si>
  <si>
    <r>
      <t xml:space="preserve">Przebudowa przewodu wodociągowego z Dn 80 na Dn 100 L ca 320 m w ul. </t>
    </r>
    <r>
      <rPr>
        <b/>
        <i/>
        <u/>
        <sz val="11"/>
        <rFont val="Calibri"/>
        <family val="2"/>
        <charset val="238"/>
        <scheme val="minor"/>
      </rPr>
      <t xml:space="preserve">Granitowej </t>
    </r>
    <r>
      <rPr>
        <b/>
        <i/>
        <sz val="11"/>
        <rFont val="Calibri"/>
        <family val="2"/>
        <charset val="238"/>
        <scheme val="minor"/>
      </rPr>
      <t xml:space="preserve">odc. 3-go Maja - HP 1702 oraz z Dn 80/110 na Dn 100 L ca 200 m w ul. </t>
    </r>
    <r>
      <rPr>
        <b/>
        <i/>
        <u/>
        <sz val="11"/>
        <rFont val="Calibri"/>
        <family val="2"/>
        <charset val="238"/>
        <scheme val="minor"/>
      </rPr>
      <t>Rolniczej</t>
    </r>
    <r>
      <rPr>
        <b/>
        <i/>
        <sz val="11"/>
        <rFont val="Calibri"/>
        <family val="2"/>
        <charset val="238"/>
        <scheme val="minor"/>
      </rPr>
      <t xml:space="preserve"> odc. 3 Maja - HP 47152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</si>
  <si>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Mieczysława</t>
    </r>
    <r>
      <rPr>
        <b/>
        <i/>
        <sz val="11"/>
        <rFont val="Calibri"/>
        <family val="2"/>
        <charset val="238"/>
        <scheme val="minor"/>
      </rPr>
      <t xml:space="preserve"> odc. Waldemara - Ireny, Dn 150 L ca 258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</si>
  <si>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Aptecznej</t>
    </r>
    <r>
      <rPr>
        <b/>
        <i/>
        <sz val="11"/>
        <rFont val="Calibri"/>
        <family val="2"/>
        <charset val="238"/>
        <scheme val="minor"/>
      </rPr>
      <t xml:space="preserve"> odc. Ołówkowa (ZL 30588) - Mikołaja Reja (ZL 22543), </t>
    </r>
    <r>
      <rPr>
        <b/>
        <i/>
        <u/>
        <sz val="11"/>
        <rFont val="Calibri"/>
        <family val="2"/>
        <charset val="238"/>
        <scheme val="minor"/>
      </rPr>
      <t>Przemysłowej</t>
    </r>
    <r>
      <rPr>
        <b/>
        <i/>
        <sz val="11"/>
        <rFont val="Calibri"/>
        <family val="2"/>
        <charset val="238"/>
        <scheme val="minor"/>
      </rPr>
      <t xml:space="preserve"> odc. Olszowa - Przemysłowa 21 Dn 100 L ca 370 m, budowa przewodu wodociągowego w ul. </t>
    </r>
    <r>
      <rPr>
        <b/>
        <i/>
        <u/>
        <sz val="11"/>
        <rFont val="Calibri"/>
        <family val="2"/>
        <charset val="238"/>
        <scheme val="minor"/>
      </rPr>
      <t>Przemysłowej</t>
    </r>
    <r>
      <rPr>
        <b/>
        <i/>
        <sz val="11"/>
        <rFont val="Calibri"/>
        <family val="2"/>
        <charset val="238"/>
        <scheme val="minor"/>
      </rPr>
      <t xml:space="preserve"> odc. Olszowa - Grafitowa, </t>
    </r>
    <r>
      <rPr>
        <b/>
        <i/>
        <u/>
        <sz val="11"/>
        <rFont val="Calibri"/>
        <family val="2"/>
        <charset val="238"/>
        <scheme val="minor"/>
      </rPr>
      <t>Grafitowej</t>
    </r>
    <r>
      <rPr>
        <b/>
        <i/>
        <sz val="11"/>
        <rFont val="Calibri"/>
        <family val="2"/>
        <charset val="238"/>
        <scheme val="minor"/>
      </rPr>
      <t xml:space="preserve"> odc. Olszowa - Ołówkowa Dn 100 L ca 175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</si>
  <si>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Prusa</t>
    </r>
    <r>
      <rPr>
        <b/>
        <i/>
        <sz val="11"/>
        <rFont val="Calibri"/>
        <family val="2"/>
        <charset val="238"/>
        <scheme val="minor"/>
      </rPr>
      <t xml:space="preserve"> odc. Zimińskiej-Sygietyńskiej - Poznańska Dn 200 L ca 230 m</t>
    </r>
  </si>
  <si>
    <r>
      <t xml:space="preserve">Budowa przewodu wodociągowego w ul. </t>
    </r>
    <r>
      <rPr>
        <b/>
        <i/>
        <u/>
        <sz val="11"/>
        <rFont val="Calibri"/>
        <family val="2"/>
        <charset val="238"/>
        <scheme val="minor"/>
      </rPr>
      <t>Kraszewskiego</t>
    </r>
    <r>
      <rPr>
        <b/>
        <i/>
        <sz val="11"/>
        <rFont val="Calibri"/>
        <family val="2"/>
        <charset val="238"/>
        <scheme val="minor"/>
      </rPr>
      <t xml:space="preserve"> odc. Indrzejczyka - Lipowa Dn 100 L ca 210 m</t>
    </r>
  </si>
  <si>
    <r>
      <t xml:space="preserve">Przebudowa przewodu wodociągowego z Dn 80/100 na Dn 150 L ca 200 m w ul. </t>
    </r>
    <r>
      <rPr>
        <b/>
        <i/>
        <u/>
        <sz val="11"/>
        <rFont val="Calibri"/>
        <family val="2"/>
        <charset val="238"/>
        <scheme val="minor"/>
      </rPr>
      <t>Drzymały</t>
    </r>
    <r>
      <rPr>
        <b/>
        <i/>
        <sz val="11"/>
        <rFont val="Calibri"/>
        <family val="2"/>
        <charset val="238"/>
        <scheme val="minor"/>
      </rPr>
      <t xml:space="preserve"> odc. Kościuszki - Niecała (Radnych)</t>
    </r>
  </si>
  <si>
    <r>
      <t xml:space="preserve">Przebudowa przewodu wodociągowego z Dn 100 na Dn 150 L ca 110 m w ul. </t>
    </r>
    <r>
      <rPr>
        <b/>
        <i/>
        <u/>
        <sz val="11"/>
        <rFont val="Calibri"/>
        <family val="2"/>
        <charset val="238"/>
        <scheme val="minor"/>
      </rPr>
      <t>Andrzeja</t>
    </r>
    <r>
      <rPr>
        <b/>
        <i/>
        <sz val="11"/>
        <rFont val="Calibri"/>
        <family val="2"/>
        <charset val="238"/>
        <scheme val="minor"/>
      </rPr>
      <t xml:space="preserve"> odc. ZL 30689 - ZL 23443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</si>
  <si>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Pańskiej</t>
    </r>
    <r>
      <rPr>
        <b/>
        <i/>
        <sz val="11"/>
        <rFont val="Calibri"/>
        <family val="2"/>
        <charset val="238"/>
        <scheme val="minor"/>
      </rPr>
      <t xml:space="preserve"> odc. Poznańska - Długa, Dn 100 L ca 832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</si>
  <si>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Rymarskiej</t>
    </r>
    <r>
      <rPr>
        <b/>
        <i/>
        <sz val="11"/>
        <rFont val="Calibri"/>
        <family val="2"/>
        <charset val="238"/>
        <scheme val="minor"/>
      </rPr>
      <t xml:space="preserve"> odc. Główna - Leszczynowa, </t>
    </r>
    <r>
      <rPr>
        <b/>
        <i/>
        <u/>
        <sz val="11"/>
        <rFont val="Calibri"/>
        <family val="2"/>
        <charset val="238"/>
        <scheme val="minor"/>
      </rPr>
      <t>Leszczynowej</t>
    </r>
    <r>
      <rPr>
        <b/>
        <i/>
        <sz val="11"/>
        <rFont val="Calibri"/>
        <family val="2"/>
        <charset val="238"/>
        <scheme val="minor"/>
      </rPr>
      <t xml:space="preserve"> odc. Rymarska - Miejska, </t>
    </r>
    <r>
      <rPr>
        <b/>
        <i/>
        <u/>
        <sz val="11"/>
        <rFont val="Calibri"/>
        <family val="2"/>
        <charset val="238"/>
        <scheme val="minor"/>
      </rPr>
      <t>Szpitalnej</t>
    </r>
    <r>
      <rPr>
        <b/>
        <i/>
        <sz val="11"/>
        <rFont val="Calibri"/>
        <family val="2"/>
        <charset val="238"/>
        <scheme val="minor"/>
      </rPr>
      <t xml:space="preserve"> odc. Al. Jerozolimskie - Partyzantów, Dn 100 L ca 461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</si>
  <si>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Kościelnej</t>
    </r>
    <r>
      <rPr>
        <b/>
        <i/>
        <sz val="11"/>
        <rFont val="Calibri"/>
        <family val="2"/>
        <charset val="238"/>
        <scheme val="minor"/>
      </rPr>
      <t xml:space="preserve"> odc. Prusa - Dobrzańskiego-Hubala (ZL 35912) Dn 150 L ca 342 m</t>
    </r>
  </si>
  <si>
    <r>
      <t xml:space="preserve">Przebudowa przewodu wodociągowego w ul. </t>
    </r>
    <r>
      <rPr>
        <b/>
        <i/>
        <u/>
        <sz val="11"/>
        <rFont val="Calibri"/>
        <family val="2"/>
        <charset val="238"/>
        <scheme val="minor"/>
      </rPr>
      <t>Pelplińskiej</t>
    </r>
    <r>
      <rPr>
        <b/>
        <i/>
        <sz val="11"/>
        <rFont val="Calibri"/>
        <family val="2"/>
        <charset val="238"/>
        <scheme val="minor"/>
      </rPr>
      <t xml:space="preserve"> odc. Kiwerska - Pęcicka Dn 100 L ca 410 m</t>
    </r>
  </si>
  <si>
    <t>.</t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</si>
  <si>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Zagórzańskiej</t>
    </r>
    <r>
      <rPr>
        <b/>
        <i/>
        <sz val="11"/>
        <rFont val="Calibri"/>
        <family val="2"/>
        <charset val="238"/>
        <scheme val="minor"/>
      </rPr>
      <t xml:space="preserve"> odc. Zagórzańska 27 (rondo) - Odmienna Dn 0,2 L ca 720 m, odc. Odmienna - Niecodzienna Dn 0,2 L ca 195 m, w ul. </t>
    </r>
    <r>
      <rPr>
        <b/>
        <i/>
        <u/>
        <sz val="11"/>
        <rFont val="Calibri"/>
        <family val="2"/>
        <charset val="238"/>
        <scheme val="minor"/>
      </rPr>
      <t>Izbickiej</t>
    </r>
    <r>
      <rPr>
        <b/>
        <i/>
        <sz val="11"/>
        <rFont val="Calibri"/>
        <family val="2"/>
        <charset val="238"/>
        <scheme val="minor"/>
      </rPr>
      <t xml:space="preserve"> odc. Zagórzańska - posesja nr 166 Dn 0,2 L ca 145 m oraz w ul. </t>
    </r>
    <r>
      <rPr>
        <b/>
        <i/>
        <u/>
        <sz val="11"/>
        <rFont val="Calibri"/>
        <family val="2"/>
        <charset val="238"/>
        <scheme val="minor"/>
      </rPr>
      <t>A. Śląskiej</t>
    </r>
    <r>
      <rPr>
        <b/>
        <i/>
        <sz val="11"/>
        <rFont val="Calibri"/>
        <family val="2"/>
        <charset val="238"/>
        <scheme val="minor"/>
      </rPr>
      <t xml:space="preserve"> Dn 0,2 L ca 800 m oraz w ul. </t>
    </r>
    <r>
      <rPr>
        <b/>
        <i/>
        <u/>
        <sz val="11"/>
        <rFont val="Calibri"/>
        <family val="2"/>
        <charset val="238"/>
        <scheme val="minor"/>
      </rPr>
      <t>Niecodziennej</t>
    </r>
    <r>
      <rPr>
        <b/>
        <i/>
        <sz val="11"/>
        <rFont val="Calibri"/>
        <family val="2"/>
        <charset val="238"/>
        <scheme val="minor"/>
      </rPr>
      <t xml:space="preserve"> Dn 0,2 L ca 365 m</t>
    </r>
  </si>
  <si>
    <t>Przebudowa stanowiska rozładunku polimerów w tym przebudowa rampy załadunkowej oraz montaż wciągnika.</t>
  </si>
  <si>
    <t>Modernizacja komory rozprężnej w ul. Powsińskiej przy ul. Idzikowskiego</t>
  </si>
  <si>
    <t>gm. Serock,
gm. Nieporęt</t>
  </si>
  <si>
    <t>WIELOLETNI PLAN ROZWOJU I MODERNIZACJI URZĄDZEŃ WODOCIĄGOWYCH I URZĄDZEŃ KANALIZACYJNYCH NA LATA 2021 - 2028
dotyczący Miasta Stołecznego Warszawy, gmin: Michałowice, Nieporęt, Raszyn, Serock, Wieliszew oraz miast Piastów i Pruszków
ZESTAWIENIE ZBIORCZE</t>
  </si>
  <si>
    <r>
      <t xml:space="preserve">Budowa kanalizacji ściekowej w ul. </t>
    </r>
    <r>
      <rPr>
        <b/>
        <i/>
        <u/>
        <sz val="11"/>
        <rFont val="Calibri"/>
        <family val="2"/>
        <charset val="238"/>
        <scheme val="minor"/>
      </rPr>
      <t>Młodej</t>
    </r>
    <r>
      <rPr>
        <b/>
        <i/>
        <sz val="11"/>
        <rFont val="Calibri"/>
        <family val="2"/>
        <charset val="238"/>
        <scheme val="minor"/>
      </rPr>
      <t xml:space="preserve"> odc. Włókiennicza - Patriotów, Dn 0,2 L ca 330 m, w ul. </t>
    </r>
    <r>
      <rPr>
        <b/>
        <i/>
        <u/>
        <sz val="11"/>
        <rFont val="Calibri"/>
        <family val="2"/>
        <charset val="238"/>
        <scheme val="minor"/>
      </rPr>
      <t>Derkaczy</t>
    </r>
    <r>
      <rPr>
        <b/>
        <i/>
        <sz val="11"/>
        <rFont val="Calibri"/>
        <family val="2"/>
        <charset val="238"/>
        <scheme val="minor"/>
      </rPr>
      <t xml:space="preserve"> odc. Bysławska - posesja 40 L ca 280 m, w drodze dojazdowej do ul. </t>
    </r>
    <r>
      <rPr>
        <b/>
        <i/>
        <u/>
        <sz val="11"/>
        <rFont val="Calibri"/>
        <family val="2"/>
        <charset val="238"/>
        <scheme val="minor"/>
      </rPr>
      <t>Derkaczy 40</t>
    </r>
    <r>
      <rPr>
        <b/>
        <i/>
        <sz val="11"/>
        <rFont val="Calibri"/>
        <family val="2"/>
        <charset val="238"/>
        <scheme val="minor"/>
      </rPr>
      <t xml:space="preserve"> L ca 85 m, w ul. </t>
    </r>
    <r>
      <rPr>
        <b/>
        <i/>
        <u/>
        <sz val="11"/>
        <rFont val="Calibri"/>
        <family val="2"/>
        <charset val="238"/>
        <scheme val="minor"/>
      </rPr>
      <t>Obszarowej</t>
    </r>
    <r>
      <rPr>
        <b/>
        <i/>
        <sz val="11"/>
        <rFont val="Calibri"/>
        <family val="2"/>
        <charset val="238"/>
        <scheme val="minor"/>
      </rPr>
      <t xml:space="preserve"> odc. posesja 1 - Młoda L ca 100 m, w ul.</t>
    </r>
    <r>
      <rPr>
        <b/>
        <i/>
        <u/>
        <sz val="11"/>
        <rFont val="Calibri"/>
        <family val="2"/>
        <charset val="238"/>
        <scheme val="minor"/>
      </rPr>
      <t>Żywokostowej</t>
    </r>
    <r>
      <rPr>
        <b/>
        <i/>
        <sz val="11"/>
        <rFont val="Calibri"/>
        <family val="2"/>
        <charset val="238"/>
        <scheme val="minor"/>
      </rPr>
      <t xml:space="preserve"> L ca 250 m oraz w ul. </t>
    </r>
    <r>
      <rPr>
        <b/>
        <i/>
        <u/>
        <sz val="11"/>
        <rFont val="Calibri"/>
        <family val="2"/>
        <charset val="238"/>
        <scheme val="minor"/>
      </rPr>
      <t>Patriotów</t>
    </r>
    <r>
      <rPr>
        <b/>
        <i/>
        <sz val="11"/>
        <rFont val="Calibri"/>
        <family val="2"/>
        <charset val="238"/>
        <scheme val="minor"/>
      </rPr>
      <t xml:space="preserve"> odc. Młoda - posesja 45 L ca 170 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</si>
</sst>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_ ;\-#,##0\ "/>
  </numFmts>
  <fonts count="4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b/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1"/>
      <color indexed="12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i/>
      <sz val="14"/>
      <name val="Arial CE"/>
      <family val="2"/>
      <charset val="238"/>
    </font>
    <font>
      <b/>
      <sz val="6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7"/>
      <name val="Arial CE"/>
      <charset val="238"/>
    </font>
    <font>
      <b/>
      <i/>
      <u/>
      <sz val="8"/>
      <name val="Arial CE"/>
      <charset val="238"/>
    </font>
    <font>
      <b/>
      <i/>
      <sz val="10"/>
      <name val="Arial"/>
      <family val="2"/>
      <charset val="238"/>
    </font>
    <font>
      <sz val="6"/>
      <name val="Arial"/>
      <family val="2"/>
      <charset val="238"/>
    </font>
    <font>
      <b/>
      <i/>
      <sz val="11"/>
      <name val="Arial CE"/>
      <charset val="238"/>
    </font>
    <font>
      <i/>
      <sz val="11"/>
      <name val="Arial CE"/>
      <charset val="238"/>
    </font>
    <font>
      <b/>
      <i/>
      <u/>
      <sz val="8"/>
      <name val="Arial CE"/>
      <family val="2"/>
    </font>
    <font>
      <b/>
      <i/>
      <sz val="8"/>
      <color rgb="FFFF0000"/>
      <name val="Arial CE"/>
      <charset val="238"/>
    </font>
    <font>
      <b/>
      <i/>
      <sz val="22"/>
      <color rgb="FFFF000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6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indexed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1" fillId="0" borderId="0"/>
    <xf numFmtId="0" fontId="1" fillId="0" borderId="0"/>
    <xf numFmtId="9" fontId="2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NumberFormat="1" applyFont="1" applyFill="1" applyAlignment="1">
      <alignment vertical="center" wrapText="1"/>
    </xf>
    <xf numFmtId="166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9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19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vertical="center"/>
    </xf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applyNumberFormat="1" applyFont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166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28" xfId="0" applyNumberFormat="1" applyFont="1" applyFill="1" applyBorder="1" applyAlignment="1" applyProtection="1">
      <alignment horizontal="center" vertical="center" wrapText="1"/>
    </xf>
    <xf numFmtId="164" fontId="17" fillId="4" borderId="1" xfId="0" applyNumberFormat="1" applyFont="1" applyFill="1" applyBorder="1" applyAlignment="1" applyProtection="1">
      <alignment horizontal="center" vertical="center" wrapText="1"/>
    </xf>
    <xf numFmtId="164" fontId="17" fillId="4" borderId="11" xfId="0" applyNumberFormat="1" applyFont="1" applyFill="1" applyBorder="1" applyAlignment="1" applyProtection="1">
      <alignment horizontal="center" vertical="center" wrapText="1"/>
    </xf>
    <xf numFmtId="164" fontId="17" fillId="4" borderId="29" xfId="0" applyNumberFormat="1" applyFont="1" applyFill="1" applyBorder="1" applyAlignment="1" applyProtection="1">
      <alignment horizontal="center" vertical="center" wrapText="1"/>
    </xf>
    <xf numFmtId="166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12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5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7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33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7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35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36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16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20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16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17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18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7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24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1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4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6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7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8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9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0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18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4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vertical="center"/>
    </xf>
    <xf numFmtId="16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6" fontId="16" fillId="4" borderId="42" xfId="0" applyNumberFormat="1" applyFont="1" applyFill="1" applyBorder="1" applyAlignment="1" applyProtection="1">
      <alignment horizontal="center" vertical="center" wrapText="1"/>
      <protection hidden="1"/>
    </xf>
    <xf numFmtId="166" fontId="17" fillId="4" borderId="49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49" xfId="0" applyNumberFormat="1" applyFont="1" applyFill="1" applyBorder="1" applyAlignment="1" applyProtection="1">
      <alignment horizontal="center" vertical="center" wrapText="1"/>
      <protection hidden="1"/>
    </xf>
    <xf numFmtId="166" fontId="16" fillId="4" borderId="50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2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33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21" xfId="0" applyNumberFormat="1" applyFont="1" applyFill="1" applyBorder="1" applyAlignment="1" applyProtection="1">
      <alignment horizontal="center" vertical="center" wrapText="1"/>
      <protection hidden="1"/>
    </xf>
    <xf numFmtId="164" fontId="22" fillId="0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justify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/>
    </xf>
    <xf numFmtId="0" fontId="3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5" fillId="0" borderId="1" xfId="0" applyFont="1" applyFill="1" applyBorder="1" applyAlignment="1" applyProtection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164" fontId="36" fillId="0" borderId="0" xfId="1" applyNumberFormat="1" applyFont="1" applyBorder="1" applyAlignment="1">
      <alignment horizontal="left" vertical="center" wrapText="1"/>
    </xf>
    <xf numFmtId="166" fontId="3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2" borderId="0" xfId="1" applyNumberFormat="1" applyFont="1" applyFill="1" applyBorder="1" applyAlignment="1">
      <alignment horizontal="left" vertical="center" wrapText="1"/>
    </xf>
    <xf numFmtId="164" fontId="36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1" applyNumberFormat="1" applyFont="1" applyBorder="1" applyAlignment="1">
      <alignment horizontal="center" vertical="center" wrapText="1"/>
    </xf>
    <xf numFmtId="164" fontId="4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3" borderId="0" xfId="1" applyNumberFormat="1" applyFont="1" applyFill="1" applyBorder="1" applyAlignment="1">
      <alignment horizontal="left" vertical="center" wrapText="1"/>
    </xf>
    <xf numFmtId="164" fontId="36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7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7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9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2" borderId="0" xfId="1" applyNumberFormat="1" applyFont="1" applyFill="1" applyAlignment="1">
      <alignment horizontal="left" vertical="center" wrapText="1"/>
    </xf>
    <xf numFmtId="164" fontId="36" fillId="0" borderId="0" xfId="1" applyNumberFormat="1" applyFont="1" applyFill="1" applyAlignment="1">
      <alignment horizontal="left" vertical="center" wrapText="1"/>
    </xf>
    <xf numFmtId="164" fontId="36" fillId="0" borderId="0" xfId="1" applyNumberFormat="1" applyFont="1" applyAlignment="1">
      <alignment horizontal="left" vertical="center" wrapText="1"/>
    </xf>
    <xf numFmtId="164" fontId="39" fillId="0" borderId="0" xfId="1" applyNumberFormat="1" applyFont="1" applyAlignment="1">
      <alignment horizontal="center" vertical="center" wrapText="1"/>
    </xf>
    <xf numFmtId="164" fontId="36" fillId="0" borderId="0" xfId="1" applyNumberFormat="1" applyFont="1" applyAlignment="1">
      <alignment horizontal="center" vertical="center" wrapText="1"/>
    </xf>
    <xf numFmtId="166" fontId="36" fillId="0" borderId="0" xfId="1" applyNumberFormat="1" applyFont="1" applyAlignment="1">
      <alignment horizontal="center" vertical="center" wrapText="1"/>
    </xf>
    <xf numFmtId="166" fontId="35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35" fillId="2" borderId="0" xfId="1" applyNumberFormat="1" applyFont="1" applyFill="1" applyBorder="1" applyAlignment="1">
      <alignment horizontal="left" vertical="center" wrapText="1"/>
    </xf>
    <xf numFmtId="166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Border="1" applyAlignment="1">
      <alignment horizontal="center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21" fillId="3" borderId="1" xfId="0" applyNumberFormat="1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4" fillId="0" borderId="1" xfId="0" applyNumberFormat="1" applyFont="1" applyBorder="1" applyAlignment="1">
      <alignment horizontal="center" vertical="center" wrapText="1"/>
    </xf>
    <xf numFmtId="164" fontId="30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27" fillId="3" borderId="1" xfId="0" applyNumberFormat="1" applyFont="1" applyFill="1" applyBorder="1" applyAlignment="1">
      <alignment horizontal="left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32" xfId="0" applyFont="1" applyFill="1" applyBorder="1" applyAlignment="1" applyProtection="1">
      <alignment horizontal="center" vertical="center" wrapText="1"/>
    </xf>
    <xf numFmtId="164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164" fontId="16" fillId="4" borderId="28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7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29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0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164" fontId="17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3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30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5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Fill="1" applyBorder="1" applyAlignment="1">
      <alignment horizontal="center" vertical="center"/>
    </xf>
    <xf numFmtId="164" fontId="21" fillId="0" borderId="49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51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52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5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textRotation="90"/>
    </xf>
    <xf numFmtId="0" fontId="37" fillId="0" borderId="14" xfId="0" applyFont="1" applyFill="1" applyBorder="1" applyAlignment="1" applyProtection="1">
      <alignment horizontal="center" vertical="center" textRotation="90"/>
    </xf>
    <xf numFmtId="0" fontId="37" fillId="0" borderId="4" xfId="0" applyFont="1" applyFill="1" applyBorder="1" applyAlignment="1" applyProtection="1">
      <alignment horizontal="center" vertical="center" textRotation="9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textRotation="90" wrapText="1"/>
    </xf>
    <xf numFmtId="0" fontId="37" fillId="0" borderId="5" xfId="0" applyFont="1" applyFill="1" applyBorder="1" applyAlignment="1" applyProtection="1">
      <alignment horizontal="left" vertical="center" wrapText="1"/>
      <protection locked="0"/>
    </xf>
    <xf numFmtId="0" fontId="37" fillId="0" borderId="14" xfId="0" applyFont="1" applyFill="1" applyBorder="1" applyAlignment="1" applyProtection="1">
      <alignment horizontal="left" vertical="center" wrapText="1"/>
      <protection locked="0"/>
    </xf>
    <xf numFmtId="0" fontId="37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4" xfId="0" applyFont="1" applyFill="1" applyBorder="1" applyAlignment="1" applyProtection="1">
      <alignment horizontal="center" vertical="center" textRotation="90" wrapText="1"/>
      <protection locked="0"/>
    </xf>
    <xf numFmtId="0" fontId="3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textRotation="90" wrapText="1"/>
      <protection locked="0"/>
    </xf>
    <xf numFmtId="0" fontId="37" fillId="0" borderId="5" xfId="0" applyFont="1" applyFill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center" vertical="center"/>
    </xf>
    <xf numFmtId="0" fontId="3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Fill="1" applyBorder="1" applyAlignment="1">
      <alignment horizontal="center" vertical="center" textRotation="90"/>
    </xf>
    <xf numFmtId="0" fontId="39" fillId="0" borderId="1" xfId="0" applyFont="1" applyFill="1" applyBorder="1" applyAlignment="1">
      <alignment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7" fillId="0" borderId="5" xfId="0" applyFont="1" applyFill="1" applyBorder="1" applyAlignment="1" applyProtection="1">
      <alignment horizontal="center" vertical="center" textRotation="90" wrapText="1"/>
    </xf>
    <xf numFmtId="0" fontId="37" fillId="0" borderId="14" xfId="0" applyFont="1" applyFill="1" applyBorder="1" applyAlignment="1" applyProtection="1">
      <alignment horizontal="center" vertical="center" textRotation="90" wrapText="1"/>
    </xf>
    <xf numFmtId="0" fontId="37" fillId="0" borderId="4" xfId="0" applyFont="1" applyFill="1" applyBorder="1" applyAlignment="1" applyProtection="1">
      <alignment horizontal="center" vertical="center" textRotation="90" wrapText="1"/>
    </xf>
    <xf numFmtId="0" fontId="37" fillId="0" borderId="1" xfId="0" applyFont="1" applyFill="1" applyBorder="1" applyAlignment="1" applyProtection="1">
      <alignment horizontal="center" vertical="center" textRotation="90"/>
    </xf>
    <xf numFmtId="0" fontId="39" fillId="0" borderId="1" xfId="0" applyFont="1" applyFill="1" applyBorder="1" applyAlignment="1" applyProtection="1">
      <alignment horizontal="left" vertical="center" wrapText="1"/>
      <protection locked="0"/>
    </xf>
    <xf numFmtId="0" fontId="37" fillId="0" borderId="5" xfId="0" applyFont="1" applyFill="1" applyBorder="1" applyAlignment="1" applyProtection="1">
      <alignment horizontal="left" vertical="center" wrapText="1"/>
    </xf>
    <xf numFmtId="0" fontId="37" fillId="0" borderId="14" xfId="0" applyFont="1" applyFill="1" applyBorder="1" applyAlignment="1" applyProtection="1">
      <alignment horizontal="left" vertical="center" wrapText="1"/>
    </xf>
    <xf numFmtId="0" fontId="37" fillId="0" borderId="4" xfId="0" applyFont="1" applyFill="1" applyBorder="1" applyAlignment="1" applyProtection="1">
      <alignment horizontal="left" vertical="center" wrapText="1"/>
    </xf>
    <xf numFmtId="0" fontId="3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3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 applyProtection="1">
      <alignment horizontal="center" vertical="center" wrapText="1"/>
    </xf>
    <xf numFmtId="0" fontId="41" fillId="0" borderId="14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textRotation="90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textRotation="90" wrapText="1"/>
    </xf>
    <xf numFmtId="0" fontId="40" fillId="0" borderId="14" xfId="0" applyFont="1" applyFill="1" applyBorder="1" applyAlignment="1" applyProtection="1">
      <alignment horizontal="center" vertical="center" textRotation="90" wrapText="1"/>
    </xf>
    <xf numFmtId="0" fontId="40" fillId="0" borderId="4" xfId="0" applyFont="1" applyFill="1" applyBorder="1" applyAlignment="1" applyProtection="1">
      <alignment horizontal="center" vertical="center" textRotation="90" wrapText="1"/>
    </xf>
    <xf numFmtId="17" fontId="37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7" fontId="37" fillId="0" borderId="14" xfId="0" applyNumberFormat="1" applyFont="1" applyFill="1" applyBorder="1" applyAlignment="1" applyProtection="1">
      <alignment horizontal="center" vertical="center" textRotation="90" wrapText="1"/>
      <protection locked="0"/>
    </xf>
    <xf numFmtId="17" fontId="37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40" fillId="0" borderId="5" xfId="0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Fill="1" applyBorder="1" applyAlignment="1" applyProtection="1">
      <alignment horizontal="left" vertical="center" wrapText="1"/>
      <protection locked="0"/>
    </xf>
    <xf numFmtId="0" fontId="40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1" xfId="4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justify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textRotation="90" wrapText="1"/>
      <protection locked="0"/>
    </xf>
    <xf numFmtId="0" fontId="39" fillId="0" borderId="1" xfId="0" applyFont="1" applyFill="1" applyBorder="1" applyAlignment="1" applyProtection="1">
      <alignment horizontal="justify" vertical="center" wrapText="1"/>
      <protection locked="0"/>
    </xf>
    <xf numFmtId="0" fontId="37" fillId="0" borderId="5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4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5" xfId="0" applyFont="1" applyFill="1" applyBorder="1" applyAlignment="1" applyProtection="1">
      <alignment horizontal="justify" vertical="center" wrapText="1"/>
    </xf>
    <xf numFmtId="0" fontId="37" fillId="0" borderId="14" xfId="0" applyFont="1" applyFill="1" applyBorder="1" applyAlignment="1" applyProtection="1">
      <alignment horizontal="justify" vertical="center" wrapText="1"/>
    </xf>
    <xf numFmtId="0" fontId="37" fillId="0" borderId="4" xfId="0" applyFont="1" applyFill="1" applyBorder="1" applyAlignment="1" applyProtection="1">
      <alignment horizontal="justify" vertical="center" wrapText="1"/>
    </xf>
    <xf numFmtId="0" fontId="39" fillId="0" borderId="1" xfId="0" applyFont="1" applyFill="1" applyBorder="1" applyAlignment="1">
      <alignment horizontal="justify"/>
    </xf>
    <xf numFmtId="0" fontId="37" fillId="0" borderId="5" xfId="0" applyFont="1" applyFill="1" applyBorder="1" applyAlignment="1" applyProtection="1">
      <alignment horizontal="justify" vertical="center" wrapText="1"/>
      <protection locked="0"/>
    </xf>
    <xf numFmtId="0" fontId="37" fillId="0" borderId="14" xfId="0" applyFont="1" applyFill="1" applyBorder="1" applyAlignment="1" applyProtection="1">
      <alignment horizontal="justify" vertical="center" wrapText="1"/>
      <protection locked="0"/>
    </xf>
    <xf numFmtId="0" fontId="37" fillId="0" borderId="4" xfId="0" applyFont="1" applyFill="1" applyBorder="1" applyAlignment="1" applyProtection="1">
      <alignment horizontal="justify" vertical="center" wrapText="1"/>
      <protection locked="0"/>
    </xf>
    <xf numFmtId="0" fontId="37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5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1" xfId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justify" vertical="center" wrapText="1"/>
    </xf>
    <xf numFmtId="0" fontId="37" fillId="0" borderId="5" xfId="4" applyFont="1" applyFill="1" applyBorder="1" applyAlignment="1" applyProtection="1">
      <alignment horizontal="justify" vertical="center" wrapText="1"/>
      <protection locked="0"/>
    </xf>
    <xf numFmtId="0" fontId="37" fillId="0" borderId="14" xfId="4" applyFont="1" applyFill="1" applyBorder="1" applyAlignment="1" applyProtection="1">
      <alignment horizontal="justify" vertical="center" wrapText="1"/>
      <protection locked="0"/>
    </xf>
    <xf numFmtId="0" fontId="37" fillId="0" borderId="4" xfId="4" applyFont="1" applyFill="1" applyBorder="1" applyAlignment="1" applyProtection="1">
      <alignment horizontal="justify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justify" vertical="center" wrapText="1"/>
      <protection locked="0"/>
    </xf>
    <xf numFmtId="0" fontId="39" fillId="0" borderId="1" xfId="1" applyFont="1" applyFill="1" applyBorder="1" applyAlignment="1">
      <alignment vertical="center"/>
    </xf>
    <xf numFmtId="17" fontId="37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37" fillId="0" borderId="14" xfId="0" applyNumberFormat="1" applyFont="1" applyFill="1" applyBorder="1" applyAlignment="1" applyProtection="1">
      <alignment horizontal="center" vertical="center" wrapText="1"/>
      <protection locked="0"/>
    </xf>
    <xf numFmtId="17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5" xfId="0" applyNumberFormat="1" applyFont="1" applyFill="1" applyBorder="1" applyAlignment="1" applyProtection="1">
      <alignment vertical="center" wrapText="1"/>
      <protection locked="0"/>
    </xf>
    <xf numFmtId="0" fontId="37" fillId="0" borderId="14" xfId="0" applyNumberFormat="1" applyFont="1" applyFill="1" applyBorder="1" applyAlignment="1" applyProtection="1">
      <alignment vertical="center" wrapText="1"/>
      <protection locked="0"/>
    </xf>
    <xf numFmtId="0" fontId="37" fillId="0" borderId="4" xfId="0" applyNumberFormat="1" applyFont="1" applyFill="1" applyBorder="1" applyAlignment="1" applyProtection="1">
      <alignment vertical="center" wrapText="1"/>
      <protection locked="0"/>
    </xf>
    <xf numFmtId="0" fontId="43" fillId="0" borderId="1" xfId="0" applyFont="1" applyFill="1" applyBorder="1" applyAlignment="1" applyProtection="1">
      <alignment horizontal="center" vertical="center" textRotation="90" wrapText="1"/>
      <protection locked="0"/>
    </xf>
    <xf numFmtId="164" fontId="4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36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36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6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7" fillId="3" borderId="1" xfId="1" applyNumberFormat="1" applyFont="1" applyFill="1" applyBorder="1" applyAlignment="1" applyProtection="1">
      <alignment horizontal="left" vertical="center" wrapText="1"/>
      <protection locked="0"/>
    </xf>
    <xf numFmtId="164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7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3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6" fillId="3" borderId="1" xfId="1" applyNumberFormat="1" applyFont="1" applyFill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center" vertical="center" wrapText="1"/>
    </xf>
    <xf numFmtId="164" fontId="37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6" fillId="2" borderId="1" xfId="1" applyNumberFormat="1" applyFont="1" applyFill="1" applyBorder="1" applyAlignment="1">
      <alignment horizontal="left" vertical="center" wrapText="1"/>
    </xf>
    <xf numFmtId="164" fontId="39" fillId="3" borderId="1" xfId="1" applyNumberFormat="1" applyFont="1" applyFill="1" applyBorder="1" applyAlignment="1">
      <alignment horizontal="left" vertical="center" wrapText="1"/>
    </xf>
    <xf numFmtId="164" fontId="37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6">
    <cellStyle name="Dziesiętny 2 2" xfId="2"/>
    <cellStyle name="Normalny" xfId="0" builtinId="0"/>
    <cellStyle name="Normalny 2" xfId="1"/>
    <cellStyle name="Normalny 3" xfId="4"/>
    <cellStyle name="Normalny 30" xfId="3"/>
    <cellStyle name="Procentowy 2" xfId="5"/>
  </cellStyles>
  <dxfs count="0"/>
  <tableStyles count="0" defaultTableStyle="TableStyleMedium9" defaultPivotStyle="PivotStyleLight16"/>
  <colors>
    <mruColors>
      <color rgb="FFFF9933"/>
      <color rgb="FFFFCCCC"/>
      <color rgb="FFFFCC00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21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B56" sqref="B56"/>
    </sheetView>
  </sheetViews>
  <sheetFormatPr defaultRowHeight="13.2"/>
  <cols>
    <col min="1" max="1" width="5.33203125" customWidth="1"/>
    <col min="2" max="2" width="40.6640625" customWidth="1"/>
    <col min="3" max="3" width="14.6640625" customWidth="1"/>
    <col min="4" max="5" width="11.6640625" customWidth="1"/>
    <col min="6" max="9" width="11.6640625" hidden="1" customWidth="1"/>
    <col min="10" max="10" width="12.109375" customWidth="1"/>
    <col min="11" max="14" width="12.109375" hidden="1" customWidth="1"/>
    <col min="15" max="22" width="11.6640625" customWidth="1"/>
    <col min="23" max="23" width="12.33203125" customWidth="1"/>
  </cols>
  <sheetData>
    <row r="1" spans="1:23" ht="27.6">
      <c r="A1" s="141"/>
      <c r="B1" s="141"/>
      <c r="C1" s="131" t="s">
        <v>150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9" t="s">
        <v>31</v>
      </c>
    </row>
    <row r="3" spans="1:23" ht="12.75" customHeight="1">
      <c r="A3" s="126" t="s">
        <v>36</v>
      </c>
      <c r="B3" s="127" t="s">
        <v>38</v>
      </c>
      <c r="C3" s="127" t="s">
        <v>40</v>
      </c>
      <c r="D3" s="121" t="s">
        <v>1</v>
      </c>
      <c r="E3" s="128" t="s">
        <v>108</v>
      </c>
      <c r="F3" s="129" t="s">
        <v>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7" t="s">
        <v>109</v>
      </c>
      <c r="W3" s="121" t="s">
        <v>95</v>
      </c>
    </row>
    <row r="4" spans="1:23">
      <c r="A4" s="126"/>
      <c r="B4" s="127"/>
      <c r="C4" s="127"/>
      <c r="D4" s="121"/>
      <c r="E4" s="128"/>
      <c r="F4" s="20" t="s">
        <v>14</v>
      </c>
      <c r="G4" s="20" t="s">
        <v>13</v>
      </c>
      <c r="H4" s="20" t="s">
        <v>15</v>
      </c>
      <c r="I4" s="20" t="s">
        <v>16</v>
      </c>
      <c r="J4" s="16">
        <v>2018</v>
      </c>
      <c r="K4" s="20" t="s">
        <v>14</v>
      </c>
      <c r="L4" s="20" t="s">
        <v>13</v>
      </c>
      <c r="M4" s="20" t="s">
        <v>15</v>
      </c>
      <c r="N4" s="20" t="s">
        <v>16</v>
      </c>
      <c r="O4" s="16">
        <v>2019</v>
      </c>
      <c r="P4" s="16">
        <v>2020</v>
      </c>
      <c r="Q4" s="16">
        <v>2021</v>
      </c>
      <c r="R4" s="16">
        <v>2022</v>
      </c>
      <c r="S4" s="16">
        <v>2023</v>
      </c>
      <c r="T4" s="16">
        <v>2024</v>
      </c>
      <c r="U4" s="16">
        <v>2025</v>
      </c>
      <c r="V4" s="137"/>
      <c r="W4" s="121"/>
    </row>
    <row r="5" spans="1:23">
      <c r="A5" s="3">
        <v>1</v>
      </c>
      <c r="B5" s="21">
        <v>2</v>
      </c>
      <c r="C5" s="3">
        <v>3</v>
      </c>
      <c r="D5" s="21">
        <v>4</v>
      </c>
      <c r="E5" s="3">
        <v>5</v>
      </c>
      <c r="F5" s="3">
        <v>6</v>
      </c>
      <c r="G5" s="21">
        <v>7</v>
      </c>
      <c r="H5" s="3">
        <v>8</v>
      </c>
      <c r="I5" s="21">
        <v>9</v>
      </c>
      <c r="J5" s="3">
        <v>10</v>
      </c>
      <c r="K5" s="3">
        <v>11</v>
      </c>
      <c r="L5" s="21">
        <v>12</v>
      </c>
      <c r="M5" s="3">
        <v>13</v>
      </c>
      <c r="N5" s="21">
        <v>14</v>
      </c>
      <c r="O5" s="3">
        <v>15</v>
      </c>
      <c r="P5" s="3">
        <v>16</v>
      </c>
      <c r="Q5" s="21">
        <v>17</v>
      </c>
      <c r="R5" s="3">
        <v>18</v>
      </c>
      <c r="S5" s="21">
        <v>19</v>
      </c>
      <c r="T5" s="3">
        <v>20</v>
      </c>
      <c r="U5" s="3">
        <v>21</v>
      </c>
      <c r="V5" s="3">
        <v>23</v>
      </c>
      <c r="W5" s="21">
        <v>24</v>
      </c>
    </row>
    <row r="6" spans="1:23" ht="16.5" customHeight="1">
      <c r="A6" s="122"/>
      <c r="B6" s="123" t="s">
        <v>28</v>
      </c>
      <c r="C6" s="4" t="s">
        <v>6</v>
      </c>
      <c r="D6" s="15">
        <v>4093258</v>
      </c>
      <c r="E6" s="15">
        <v>215196</v>
      </c>
      <c r="F6" s="15">
        <v>53403</v>
      </c>
      <c r="G6" s="15">
        <v>128102</v>
      </c>
      <c r="H6" s="15">
        <v>172878</v>
      </c>
      <c r="I6" s="15">
        <v>180245</v>
      </c>
      <c r="J6" s="15">
        <v>534628</v>
      </c>
      <c r="K6" s="15">
        <v>103638</v>
      </c>
      <c r="L6" s="15">
        <v>198607</v>
      </c>
      <c r="M6" s="15">
        <v>262612</v>
      </c>
      <c r="N6" s="15">
        <v>301921</v>
      </c>
      <c r="O6" s="15">
        <v>866778</v>
      </c>
      <c r="P6" s="15">
        <v>875888</v>
      </c>
      <c r="Q6" s="15">
        <v>539336</v>
      </c>
      <c r="R6" s="15">
        <v>403812</v>
      </c>
      <c r="S6" s="15">
        <v>242065</v>
      </c>
      <c r="T6" s="15">
        <v>207745</v>
      </c>
      <c r="U6" s="15">
        <v>146585</v>
      </c>
      <c r="V6" s="15">
        <v>3816837</v>
      </c>
      <c r="W6" s="15">
        <v>61225</v>
      </c>
    </row>
    <row r="7" spans="1:23" ht="16.5" customHeight="1">
      <c r="A7" s="122"/>
      <c r="B7" s="123"/>
      <c r="C7" s="4" t="s">
        <v>7</v>
      </c>
      <c r="D7" s="15">
        <v>4253258</v>
      </c>
      <c r="E7" s="15">
        <v>215196</v>
      </c>
      <c r="F7" s="15">
        <v>53403</v>
      </c>
      <c r="G7" s="15">
        <v>133102</v>
      </c>
      <c r="H7" s="15">
        <v>177878</v>
      </c>
      <c r="I7" s="15">
        <v>190245</v>
      </c>
      <c r="J7" s="13">
        <v>554628</v>
      </c>
      <c r="K7" s="13">
        <v>103638</v>
      </c>
      <c r="L7" s="13">
        <v>203607</v>
      </c>
      <c r="M7" s="13">
        <v>267612</v>
      </c>
      <c r="N7" s="13">
        <v>311921</v>
      </c>
      <c r="O7" s="15">
        <v>886778</v>
      </c>
      <c r="P7" s="15">
        <v>895888</v>
      </c>
      <c r="Q7" s="15">
        <v>559336</v>
      </c>
      <c r="R7" s="15">
        <v>423812</v>
      </c>
      <c r="S7" s="15">
        <v>262065</v>
      </c>
      <c r="T7" s="15">
        <v>227745</v>
      </c>
      <c r="U7" s="15">
        <v>166585</v>
      </c>
      <c r="V7" s="15">
        <v>3976837</v>
      </c>
      <c r="W7" s="15">
        <v>61225</v>
      </c>
    </row>
    <row r="8" spans="1:23" ht="12.75" customHeight="1">
      <c r="A8" s="122"/>
      <c r="B8" s="123"/>
      <c r="C8" s="4" t="s">
        <v>44</v>
      </c>
      <c r="D8" s="13">
        <v>1088133</v>
      </c>
      <c r="E8" s="13">
        <v>39923</v>
      </c>
      <c r="F8" s="13">
        <v>46961</v>
      </c>
      <c r="G8" s="13">
        <v>59777</v>
      </c>
      <c r="H8" s="13">
        <v>70687</v>
      </c>
      <c r="I8" s="13">
        <v>56357</v>
      </c>
      <c r="J8" s="13">
        <v>233782</v>
      </c>
      <c r="K8" s="13">
        <v>46274</v>
      </c>
      <c r="L8" s="13">
        <v>100032</v>
      </c>
      <c r="M8" s="13">
        <v>120504</v>
      </c>
      <c r="N8" s="13">
        <v>120734</v>
      </c>
      <c r="O8" s="13">
        <v>387544</v>
      </c>
      <c r="P8" s="13">
        <v>426884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1048210</v>
      </c>
      <c r="W8" s="13">
        <v>0</v>
      </c>
    </row>
    <row r="9" spans="1:23" ht="16.5" customHeight="1">
      <c r="A9" s="122"/>
      <c r="B9" s="123"/>
      <c r="C9" s="4" t="s">
        <v>17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</row>
    <row r="10" spans="1:23" ht="16.5" customHeight="1">
      <c r="A10" s="122"/>
      <c r="B10" s="123"/>
      <c r="C10" s="4" t="s">
        <v>8</v>
      </c>
      <c r="D10" s="13">
        <v>3005125</v>
      </c>
      <c r="E10" s="13">
        <v>175273</v>
      </c>
      <c r="F10" s="13">
        <v>6442</v>
      </c>
      <c r="G10" s="13">
        <v>68325</v>
      </c>
      <c r="H10" s="13">
        <v>102191</v>
      </c>
      <c r="I10" s="13">
        <v>123888</v>
      </c>
      <c r="J10" s="13">
        <v>300846</v>
      </c>
      <c r="K10" s="13">
        <v>57364</v>
      </c>
      <c r="L10" s="13">
        <v>98575</v>
      </c>
      <c r="M10" s="13">
        <v>142108</v>
      </c>
      <c r="N10" s="13">
        <v>181187</v>
      </c>
      <c r="O10" s="13">
        <v>479234</v>
      </c>
      <c r="P10" s="13">
        <v>449004</v>
      </c>
      <c r="Q10" s="13">
        <v>539336</v>
      </c>
      <c r="R10" s="13">
        <v>403812</v>
      </c>
      <c r="S10" s="13">
        <v>242065</v>
      </c>
      <c r="T10" s="13">
        <v>207745</v>
      </c>
      <c r="U10" s="13">
        <v>146585</v>
      </c>
      <c r="V10" s="13">
        <v>2768627</v>
      </c>
      <c r="W10" s="13">
        <v>61225</v>
      </c>
    </row>
    <row r="11" spans="1:23" ht="12.75" customHeight="1">
      <c r="A11" s="122"/>
      <c r="B11" s="123"/>
      <c r="C11" s="4" t="s">
        <v>9</v>
      </c>
      <c r="D11" s="13">
        <v>3165125</v>
      </c>
      <c r="E11" s="13">
        <v>175273</v>
      </c>
      <c r="F11" s="13">
        <v>6442</v>
      </c>
      <c r="G11" s="13">
        <v>73325</v>
      </c>
      <c r="H11" s="13">
        <v>107191</v>
      </c>
      <c r="I11" s="13">
        <v>133888</v>
      </c>
      <c r="J11" s="13">
        <v>320846</v>
      </c>
      <c r="K11" s="13">
        <v>57364</v>
      </c>
      <c r="L11" s="13">
        <v>103575</v>
      </c>
      <c r="M11" s="13">
        <v>147108</v>
      </c>
      <c r="N11" s="13">
        <v>191187</v>
      </c>
      <c r="O11" s="13">
        <v>499234</v>
      </c>
      <c r="P11" s="13">
        <v>469004</v>
      </c>
      <c r="Q11" s="13">
        <v>559336</v>
      </c>
      <c r="R11" s="13">
        <v>423812</v>
      </c>
      <c r="S11" s="13">
        <v>262065</v>
      </c>
      <c r="T11" s="13">
        <v>227745</v>
      </c>
      <c r="U11" s="13">
        <v>166585</v>
      </c>
      <c r="V11" s="13">
        <v>2928627</v>
      </c>
      <c r="W11" s="13">
        <v>61225</v>
      </c>
    </row>
    <row r="12" spans="1:23" ht="16.5" customHeight="1">
      <c r="A12" s="124" t="s">
        <v>104</v>
      </c>
      <c r="B12" s="125" t="s">
        <v>98</v>
      </c>
      <c r="C12" s="5" t="s">
        <v>43</v>
      </c>
      <c r="D12" s="6">
        <v>928411</v>
      </c>
      <c r="E12" s="6">
        <v>65899</v>
      </c>
      <c r="F12" s="6">
        <v>9580</v>
      </c>
      <c r="G12" s="6">
        <v>27910</v>
      </c>
      <c r="H12" s="6">
        <v>48150</v>
      </c>
      <c r="I12" s="6">
        <v>58437</v>
      </c>
      <c r="J12" s="11">
        <v>144077</v>
      </c>
      <c r="K12" s="11">
        <v>22528</v>
      </c>
      <c r="L12" s="11">
        <v>35555</v>
      </c>
      <c r="M12" s="11">
        <v>52536</v>
      </c>
      <c r="N12" s="11">
        <v>63878</v>
      </c>
      <c r="O12" s="6">
        <v>174497</v>
      </c>
      <c r="P12" s="6">
        <v>163293</v>
      </c>
      <c r="Q12" s="6">
        <v>111396</v>
      </c>
      <c r="R12" s="6">
        <v>103709</v>
      </c>
      <c r="S12" s="6">
        <v>61745</v>
      </c>
      <c r="T12" s="6">
        <v>53165</v>
      </c>
      <c r="U12" s="6">
        <v>41125</v>
      </c>
      <c r="V12" s="6">
        <v>853007</v>
      </c>
      <c r="W12" s="10">
        <v>9505</v>
      </c>
    </row>
    <row r="13" spans="1:23" ht="12.75" customHeight="1">
      <c r="A13" s="124"/>
      <c r="B13" s="125"/>
      <c r="C13" s="7" t="s">
        <v>44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</row>
    <row r="14" spans="1:23" ht="15.6">
      <c r="A14" s="124"/>
      <c r="B14" s="125"/>
      <c r="C14" s="7" t="s">
        <v>17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</row>
    <row r="15" spans="1:23" ht="12.75" customHeight="1">
      <c r="A15" s="124"/>
      <c r="B15" s="125"/>
      <c r="C15" s="7" t="s">
        <v>45</v>
      </c>
      <c r="D15" s="8">
        <v>928411</v>
      </c>
      <c r="E15" s="8">
        <v>65899</v>
      </c>
      <c r="F15" s="8">
        <v>9580</v>
      </c>
      <c r="G15" s="8">
        <v>27910</v>
      </c>
      <c r="H15" s="8">
        <v>48150</v>
      </c>
      <c r="I15" s="8">
        <v>58437</v>
      </c>
      <c r="J15" s="9">
        <v>144077</v>
      </c>
      <c r="K15" s="9">
        <v>22528</v>
      </c>
      <c r="L15" s="9">
        <v>35555</v>
      </c>
      <c r="M15" s="9">
        <v>52536</v>
      </c>
      <c r="N15" s="9">
        <v>63878</v>
      </c>
      <c r="O15" s="8">
        <v>174497</v>
      </c>
      <c r="P15" s="8">
        <v>163293</v>
      </c>
      <c r="Q15" s="8">
        <v>111396</v>
      </c>
      <c r="R15" s="8">
        <v>103709</v>
      </c>
      <c r="S15" s="8">
        <v>61745</v>
      </c>
      <c r="T15" s="8">
        <v>53165</v>
      </c>
      <c r="U15" s="8">
        <v>41125</v>
      </c>
      <c r="V15" s="8">
        <v>853007</v>
      </c>
      <c r="W15" s="8">
        <v>9505</v>
      </c>
    </row>
    <row r="16" spans="1:23" ht="16.5" customHeight="1">
      <c r="A16" s="133" t="s">
        <v>105</v>
      </c>
      <c r="B16" s="134" t="s">
        <v>103</v>
      </c>
      <c r="C16" s="5" t="s">
        <v>43</v>
      </c>
      <c r="D16" s="6">
        <v>356385</v>
      </c>
      <c r="E16" s="6">
        <v>37190</v>
      </c>
      <c r="F16" s="6">
        <v>5190</v>
      </c>
      <c r="G16" s="6">
        <v>13578</v>
      </c>
      <c r="H16" s="6">
        <v>21012</v>
      </c>
      <c r="I16" s="6">
        <v>35331</v>
      </c>
      <c r="J16" s="11">
        <v>75111</v>
      </c>
      <c r="K16" s="11">
        <v>8461</v>
      </c>
      <c r="L16" s="11">
        <v>21214</v>
      </c>
      <c r="M16" s="11">
        <v>34916</v>
      </c>
      <c r="N16" s="11">
        <v>47830</v>
      </c>
      <c r="O16" s="6">
        <v>112421</v>
      </c>
      <c r="P16" s="6">
        <v>112769</v>
      </c>
      <c r="Q16" s="6">
        <v>18894</v>
      </c>
      <c r="R16" s="6">
        <v>0</v>
      </c>
      <c r="S16" s="6">
        <v>0</v>
      </c>
      <c r="T16" s="6">
        <v>0</v>
      </c>
      <c r="U16" s="6">
        <v>0</v>
      </c>
      <c r="V16" s="6">
        <v>319195</v>
      </c>
      <c r="W16" s="6">
        <v>0</v>
      </c>
    </row>
    <row r="17" spans="1:23" ht="12.75" customHeight="1">
      <c r="A17" s="133"/>
      <c r="B17" s="135"/>
      <c r="C17" s="7" t="s">
        <v>44</v>
      </c>
      <c r="D17" s="8">
        <v>253163</v>
      </c>
      <c r="E17" s="8">
        <v>25017</v>
      </c>
      <c r="F17" s="8">
        <v>11165</v>
      </c>
      <c r="G17" s="8">
        <v>10610</v>
      </c>
      <c r="H17" s="8">
        <v>11603</v>
      </c>
      <c r="I17" s="8">
        <v>16733</v>
      </c>
      <c r="J17" s="9">
        <v>50111</v>
      </c>
      <c r="K17" s="9">
        <v>6933</v>
      </c>
      <c r="L17" s="9">
        <v>16963</v>
      </c>
      <c r="M17" s="9">
        <v>24408</v>
      </c>
      <c r="N17" s="9">
        <v>36428</v>
      </c>
      <c r="O17" s="8">
        <v>84732</v>
      </c>
      <c r="P17" s="8">
        <v>93303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228146</v>
      </c>
      <c r="W17" s="8">
        <v>0</v>
      </c>
    </row>
    <row r="18" spans="1:23" ht="15.6">
      <c r="A18" s="133"/>
      <c r="B18" s="135"/>
      <c r="C18" s="7" t="s">
        <v>17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</row>
    <row r="19" spans="1:23" ht="12.75" customHeight="1">
      <c r="A19" s="133"/>
      <c r="B19" s="135"/>
      <c r="C19" s="7" t="s">
        <v>45</v>
      </c>
      <c r="D19" s="8">
        <v>103222</v>
      </c>
      <c r="E19" s="8">
        <v>12173</v>
      </c>
      <c r="F19" s="8">
        <v>-5975</v>
      </c>
      <c r="G19" s="8">
        <v>2968</v>
      </c>
      <c r="H19" s="8">
        <v>9409</v>
      </c>
      <c r="I19" s="8">
        <v>18598</v>
      </c>
      <c r="J19" s="9">
        <v>25000</v>
      </c>
      <c r="K19" s="9">
        <v>1528</v>
      </c>
      <c r="L19" s="9">
        <v>4251</v>
      </c>
      <c r="M19" s="9">
        <v>10508</v>
      </c>
      <c r="N19" s="9">
        <v>11402</v>
      </c>
      <c r="O19" s="8">
        <v>27689</v>
      </c>
      <c r="P19" s="8">
        <v>19466</v>
      </c>
      <c r="Q19" s="8">
        <v>18894</v>
      </c>
      <c r="R19" s="8">
        <v>0</v>
      </c>
      <c r="S19" s="8">
        <v>0</v>
      </c>
      <c r="T19" s="8">
        <v>0</v>
      </c>
      <c r="U19" s="8">
        <v>0</v>
      </c>
      <c r="V19" s="8">
        <v>91049</v>
      </c>
      <c r="W19" s="8">
        <v>0</v>
      </c>
    </row>
    <row r="20" spans="1:23" ht="16.5" customHeight="1">
      <c r="A20" s="124" t="s">
        <v>106</v>
      </c>
      <c r="B20" s="125" t="s">
        <v>99</v>
      </c>
      <c r="C20" s="5" t="s">
        <v>43</v>
      </c>
      <c r="D20" s="6">
        <v>1278672</v>
      </c>
      <c r="E20" s="6">
        <v>26632</v>
      </c>
      <c r="F20" s="6">
        <v>11348</v>
      </c>
      <c r="G20" s="6">
        <v>29408</v>
      </c>
      <c r="H20" s="6">
        <v>32439</v>
      </c>
      <c r="I20" s="6">
        <v>28835</v>
      </c>
      <c r="J20" s="11">
        <v>102030</v>
      </c>
      <c r="K20" s="11">
        <v>12255</v>
      </c>
      <c r="L20" s="11">
        <v>30715</v>
      </c>
      <c r="M20" s="11">
        <v>47565</v>
      </c>
      <c r="N20" s="11">
        <v>73121</v>
      </c>
      <c r="O20" s="6">
        <v>163656</v>
      </c>
      <c r="P20" s="6">
        <v>178069</v>
      </c>
      <c r="Q20" s="6">
        <v>189135</v>
      </c>
      <c r="R20" s="6">
        <v>178870</v>
      </c>
      <c r="S20" s="6">
        <v>148520</v>
      </c>
      <c r="T20" s="6">
        <v>144580</v>
      </c>
      <c r="U20" s="6">
        <v>95460</v>
      </c>
      <c r="V20" s="6">
        <v>1200320</v>
      </c>
      <c r="W20" s="6">
        <v>51720</v>
      </c>
    </row>
    <row r="21" spans="1:23" ht="12.75" customHeight="1">
      <c r="A21" s="124"/>
      <c r="B21" s="136"/>
      <c r="C21" s="7" t="s">
        <v>44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 ht="15.6">
      <c r="A22" s="124"/>
      <c r="B22" s="136"/>
      <c r="C22" s="7" t="s">
        <v>17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2.75" customHeight="1">
      <c r="A23" s="124"/>
      <c r="B23" s="136"/>
      <c r="C23" s="7" t="s">
        <v>45</v>
      </c>
      <c r="D23" s="8">
        <v>1278672</v>
      </c>
      <c r="E23" s="8">
        <v>26632</v>
      </c>
      <c r="F23" s="8">
        <v>11348</v>
      </c>
      <c r="G23" s="8">
        <v>29408</v>
      </c>
      <c r="H23" s="8">
        <v>32439</v>
      </c>
      <c r="I23" s="8">
        <v>28835</v>
      </c>
      <c r="J23" s="9">
        <v>102030</v>
      </c>
      <c r="K23" s="9">
        <v>12255</v>
      </c>
      <c r="L23" s="9">
        <v>30715</v>
      </c>
      <c r="M23" s="9">
        <v>47565</v>
      </c>
      <c r="N23" s="9">
        <v>73121</v>
      </c>
      <c r="O23" s="8">
        <v>163656</v>
      </c>
      <c r="P23" s="8">
        <v>178069</v>
      </c>
      <c r="Q23" s="8">
        <v>189135</v>
      </c>
      <c r="R23" s="8">
        <v>178870</v>
      </c>
      <c r="S23" s="8">
        <v>148520</v>
      </c>
      <c r="T23" s="8">
        <v>144580</v>
      </c>
      <c r="U23" s="8">
        <v>95460</v>
      </c>
      <c r="V23" s="8">
        <v>1200320</v>
      </c>
      <c r="W23" s="8">
        <v>51720</v>
      </c>
    </row>
    <row r="24" spans="1:23" ht="16.5" customHeight="1">
      <c r="A24" s="133" t="s">
        <v>107</v>
      </c>
      <c r="B24" s="142" t="s">
        <v>100</v>
      </c>
      <c r="C24" s="5" t="s">
        <v>43</v>
      </c>
      <c r="D24" s="6">
        <v>1449790</v>
      </c>
      <c r="E24" s="6">
        <v>85475</v>
      </c>
      <c r="F24" s="6">
        <v>24785</v>
      </c>
      <c r="G24" s="6">
        <v>54706</v>
      </c>
      <c r="H24" s="6">
        <v>68777</v>
      </c>
      <c r="I24" s="6">
        <v>55142</v>
      </c>
      <c r="J24" s="11">
        <v>203410</v>
      </c>
      <c r="K24" s="11">
        <v>57894</v>
      </c>
      <c r="L24" s="11">
        <v>108623</v>
      </c>
      <c r="M24" s="11">
        <v>125095</v>
      </c>
      <c r="N24" s="11">
        <v>114592</v>
      </c>
      <c r="O24" s="6">
        <v>406204</v>
      </c>
      <c r="P24" s="6">
        <v>411757</v>
      </c>
      <c r="Q24" s="6">
        <v>209911</v>
      </c>
      <c r="R24" s="6">
        <v>111233</v>
      </c>
      <c r="S24" s="6">
        <v>21800</v>
      </c>
      <c r="T24" s="6">
        <v>0</v>
      </c>
      <c r="U24" s="6">
        <v>0</v>
      </c>
      <c r="V24" s="6">
        <v>1364315</v>
      </c>
      <c r="W24" s="6">
        <v>0</v>
      </c>
    </row>
    <row r="25" spans="1:23" ht="12.75" customHeight="1">
      <c r="A25" s="133"/>
      <c r="B25" s="143"/>
      <c r="C25" s="7" t="s">
        <v>44</v>
      </c>
      <c r="D25" s="8">
        <v>834970</v>
      </c>
      <c r="E25" s="8">
        <v>14906</v>
      </c>
      <c r="F25" s="8">
        <v>35796</v>
      </c>
      <c r="G25" s="8">
        <v>49167</v>
      </c>
      <c r="H25" s="8">
        <v>59084</v>
      </c>
      <c r="I25" s="8">
        <v>39624</v>
      </c>
      <c r="J25" s="9">
        <v>183671</v>
      </c>
      <c r="K25" s="9">
        <v>39341</v>
      </c>
      <c r="L25" s="9">
        <v>83069</v>
      </c>
      <c r="M25" s="9">
        <v>96096</v>
      </c>
      <c r="N25" s="9">
        <v>84306</v>
      </c>
      <c r="O25" s="8">
        <v>302812</v>
      </c>
      <c r="P25" s="8">
        <v>333581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820064</v>
      </c>
      <c r="W25" s="8">
        <v>0</v>
      </c>
    </row>
    <row r="26" spans="1:23" ht="15.6">
      <c r="A26" s="133"/>
      <c r="B26" s="143"/>
      <c r="C26" s="7" t="s">
        <v>17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 ht="12.75" customHeight="1">
      <c r="A27" s="133"/>
      <c r="B27" s="143"/>
      <c r="C27" s="7" t="s">
        <v>45</v>
      </c>
      <c r="D27" s="8">
        <v>614820</v>
      </c>
      <c r="E27" s="8">
        <v>70569</v>
      </c>
      <c r="F27" s="8">
        <v>-11011</v>
      </c>
      <c r="G27" s="8">
        <v>5539</v>
      </c>
      <c r="H27" s="8">
        <v>9693</v>
      </c>
      <c r="I27" s="8">
        <v>15518</v>
      </c>
      <c r="J27" s="9">
        <v>19739</v>
      </c>
      <c r="K27" s="9">
        <v>18553</v>
      </c>
      <c r="L27" s="9">
        <v>25554</v>
      </c>
      <c r="M27" s="9">
        <v>28999</v>
      </c>
      <c r="N27" s="9">
        <v>30286</v>
      </c>
      <c r="O27" s="8">
        <v>103392</v>
      </c>
      <c r="P27" s="8">
        <v>78176</v>
      </c>
      <c r="Q27" s="8">
        <v>209911</v>
      </c>
      <c r="R27" s="8">
        <v>111233</v>
      </c>
      <c r="S27" s="8">
        <v>21800</v>
      </c>
      <c r="T27" s="8">
        <v>0</v>
      </c>
      <c r="U27" s="8">
        <v>0</v>
      </c>
      <c r="V27" s="8">
        <v>544251</v>
      </c>
      <c r="W27" s="8">
        <v>0</v>
      </c>
    </row>
    <row r="28" spans="1:23" ht="16.5" customHeight="1">
      <c r="A28" s="138" t="s">
        <v>102</v>
      </c>
      <c r="B28" s="139" t="s">
        <v>65</v>
      </c>
      <c r="C28" s="5" t="s">
        <v>43</v>
      </c>
      <c r="D28" s="11">
        <v>80000</v>
      </c>
      <c r="E28" s="11">
        <v>0</v>
      </c>
      <c r="F28" s="11">
        <v>2500</v>
      </c>
      <c r="G28" s="11">
        <v>2500</v>
      </c>
      <c r="H28" s="11">
        <v>2500</v>
      </c>
      <c r="I28" s="11">
        <v>2500</v>
      </c>
      <c r="J28" s="11">
        <v>10000</v>
      </c>
      <c r="K28" s="11">
        <v>2500</v>
      </c>
      <c r="L28" s="11">
        <v>2500</v>
      </c>
      <c r="M28" s="11">
        <v>2500</v>
      </c>
      <c r="N28" s="11">
        <v>2500</v>
      </c>
      <c r="O28" s="11">
        <v>10000</v>
      </c>
      <c r="P28" s="11">
        <v>10000</v>
      </c>
      <c r="Q28" s="11">
        <v>10000</v>
      </c>
      <c r="R28" s="11">
        <v>10000</v>
      </c>
      <c r="S28" s="11">
        <v>10000</v>
      </c>
      <c r="T28" s="11">
        <v>10000</v>
      </c>
      <c r="U28" s="11">
        <v>10000</v>
      </c>
      <c r="V28" s="11">
        <v>80000</v>
      </c>
      <c r="W28" s="11">
        <v>0</v>
      </c>
    </row>
    <row r="29" spans="1:23" ht="12.75" customHeight="1">
      <c r="A29" s="138"/>
      <c r="B29" s="139"/>
      <c r="C29" s="7" t="s">
        <v>45</v>
      </c>
      <c r="D29" s="9">
        <v>80000</v>
      </c>
      <c r="E29" s="9">
        <v>0</v>
      </c>
      <c r="F29" s="9">
        <v>2500</v>
      </c>
      <c r="G29" s="9">
        <v>2500</v>
      </c>
      <c r="H29" s="9">
        <v>2500</v>
      </c>
      <c r="I29" s="9">
        <v>2500</v>
      </c>
      <c r="J29" s="9">
        <v>10000</v>
      </c>
      <c r="K29" s="9">
        <v>2500</v>
      </c>
      <c r="L29" s="9">
        <v>2500</v>
      </c>
      <c r="M29" s="9">
        <v>2500</v>
      </c>
      <c r="N29" s="9">
        <v>2500</v>
      </c>
      <c r="O29" s="9">
        <v>10000</v>
      </c>
      <c r="P29" s="9">
        <v>10000</v>
      </c>
      <c r="Q29" s="9">
        <v>10000</v>
      </c>
      <c r="R29" s="9">
        <v>10000</v>
      </c>
      <c r="S29" s="9">
        <v>10000</v>
      </c>
      <c r="T29" s="9">
        <v>10000</v>
      </c>
      <c r="U29" s="9">
        <v>10000</v>
      </c>
      <c r="V29" s="9">
        <v>80000</v>
      </c>
      <c r="W29" s="9">
        <v>0</v>
      </c>
    </row>
    <row r="30" spans="1:23" ht="15.6">
      <c r="A30" s="140" t="s">
        <v>66</v>
      </c>
      <c r="B30" s="139" t="s">
        <v>101</v>
      </c>
      <c r="C30" s="5" t="s">
        <v>43</v>
      </c>
      <c r="D30" s="11">
        <v>160000</v>
      </c>
      <c r="E30" s="11">
        <v>0</v>
      </c>
      <c r="F30" s="11">
        <v>0</v>
      </c>
      <c r="G30" s="11">
        <v>5000</v>
      </c>
      <c r="H30" s="11">
        <v>5000</v>
      </c>
      <c r="I30" s="11">
        <v>10000</v>
      </c>
      <c r="J30" s="11">
        <v>20000</v>
      </c>
      <c r="K30" s="11">
        <v>0</v>
      </c>
      <c r="L30" s="11">
        <v>5000</v>
      </c>
      <c r="M30" s="11">
        <v>5000</v>
      </c>
      <c r="N30" s="11">
        <v>10000</v>
      </c>
      <c r="O30" s="11">
        <v>20000</v>
      </c>
      <c r="P30" s="11">
        <v>20000</v>
      </c>
      <c r="Q30" s="11">
        <v>20000</v>
      </c>
      <c r="R30" s="11">
        <v>20000</v>
      </c>
      <c r="S30" s="11">
        <v>20000</v>
      </c>
      <c r="T30" s="11">
        <v>20000</v>
      </c>
      <c r="U30" s="11">
        <v>20000</v>
      </c>
      <c r="V30" s="11">
        <v>160000</v>
      </c>
      <c r="W30" s="11">
        <v>0</v>
      </c>
    </row>
    <row r="31" spans="1:23" ht="12.75" customHeight="1">
      <c r="A31" s="140"/>
      <c r="B31" s="139" t="s">
        <v>5</v>
      </c>
      <c r="C31" s="7" t="s">
        <v>45</v>
      </c>
      <c r="D31" s="9">
        <v>160000</v>
      </c>
      <c r="E31" s="9">
        <v>0</v>
      </c>
      <c r="F31" s="9">
        <v>0</v>
      </c>
      <c r="G31" s="9">
        <v>5000</v>
      </c>
      <c r="H31" s="9">
        <v>5000</v>
      </c>
      <c r="I31" s="9">
        <v>10000</v>
      </c>
      <c r="J31" s="9">
        <v>20000</v>
      </c>
      <c r="K31" s="9">
        <v>0</v>
      </c>
      <c r="L31" s="9">
        <v>5000</v>
      </c>
      <c r="M31" s="9">
        <v>5000</v>
      </c>
      <c r="N31" s="9">
        <v>10000</v>
      </c>
      <c r="O31" s="9">
        <v>20000</v>
      </c>
      <c r="P31" s="9">
        <v>20000</v>
      </c>
      <c r="Q31" s="9">
        <v>20000</v>
      </c>
      <c r="R31" s="9">
        <v>20000</v>
      </c>
      <c r="S31" s="9">
        <v>20000</v>
      </c>
      <c r="T31" s="9">
        <v>20000</v>
      </c>
      <c r="U31" s="9">
        <v>20000</v>
      </c>
      <c r="V31" s="9">
        <v>160000</v>
      </c>
      <c r="W31" s="9">
        <v>0</v>
      </c>
    </row>
    <row r="34" spans="1:23">
      <c r="O34" t="s">
        <v>171</v>
      </c>
    </row>
    <row r="36" spans="1:23" ht="13.8" thickBot="1"/>
    <row r="37" spans="1:23" ht="12.75" customHeight="1">
      <c r="A37" s="146" t="s">
        <v>36</v>
      </c>
      <c r="B37" s="148" t="s">
        <v>151</v>
      </c>
      <c r="C37" s="150" t="s">
        <v>40</v>
      </c>
      <c r="D37" s="152" t="s">
        <v>1</v>
      </c>
      <c r="E37" s="154" t="s">
        <v>152</v>
      </c>
      <c r="F37" s="156" t="s">
        <v>153</v>
      </c>
      <c r="G37" s="157"/>
      <c r="H37" s="157"/>
      <c r="I37" s="158"/>
      <c r="J37" s="159" t="s">
        <v>154</v>
      </c>
      <c r="K37" s="156" t="s">
        <v>155</v>
      </c>
      <c r="L37" s="157"/>
      <c r="M37" s="157"/>
      <c r="N37" s="161"/>
      <c r="O37" s="162" t="s">
        <v>156</v>
      </c>
      <c r="P37" s="164" t="s">
        <v>157</v>
      </c>
      <c r="Q37" s="166">
        <v>2021</v>
      </c>
      <c r="R37" s="144">
        <v>2022</v>
      </c>
      <c r="S37" s="166">
        <v>2023</v>
      </c>
      <c r="T37" s="144">
        <v>2024</v>
      </c>
      <c r="U37" s="166">
        <v>2025</v>
      </c>
      <c r="V37" s="166" t="s">
        <v>109</v>
      </c>
      <c r="W37" s="166" t="s">
        <v>95</v>
      </c>
    </row>
    <row r="38" spans="1:23" ht="16.5" customHeight="1">
      <c r="A38" s="147"/>
      <c r="B38" s="149"/>
      <c r="C38" s="151"/>
      <c r="D38" s="153"/>
      <c r="E38" s="155"/>
      <c r="F38" s="22" t="s">
        <v>158</v>
      </c>
      <c r="G38" s="23" t="s">
        <v>159</v>
      </c>
      <c r="H38" s="23" t="s">
        <v>160</v>
      </c>
      <c r="I38" s="24" t="s">
        <v>161</v>
      </c>
      <c r="J38" s="160"/>
      <c r="K38" s="22" t="s">
        <v>158</v>
      </c>
      <c r="L38" s="23" t="s">
        <v>159</v>
      </c>
      <c r="M38" s="23" t="s">
        <v>160</v>
      </c>
      <c r="N38" s="25" t="s">
        <v>161</v>
      </c>
      <c r="O38" s="163"/>
      <c r="P38" s="165"/>
      <c r="Q38" s="167"/>
      <c r="R38" s="145"/>
      <c r="S38" s="167"/>
      <c r="T38" s="145"/>
      <c r="U38" s="167"/>
      <c r="V38" s="167"/>
      <c r="W38" s="167"/>
    </row>
    <row r="39" spans="1:23" ht="13.8" thickBot="1">
      <c r="A39" s="26">
        <v>1</v>
      </c>
      <c r="B39" s="27">
        <v>2</v>
      </c>
      <c r="C39" s="28">
        <v>3</v>
      </c>
      <c r="D39" s="29">
        <v>4</v>
      </c>
      <c r="E39" s="30">
        <v>5</v>
      </c>
      <c r="F39" s="31">
        <v>6</v>
      </c>
      <c r="G39" s="32">
        <v>7</v>
      </c>
      <c r="H39" s="29">
        <v>8</v>
      </c>
      <c r="I39" s="32">
        <v>9</v>
      </c>
      <c r="J39" s="27">
        <v>10</v>
      </c>
      <c r="K39" s="26">
        <v>11</v>
      </c>
      <c r="L39" s="29">
        <v>12</v>
      </c>
      <c r="M39" s="32">
        <v>13</v>
      </c>
      <c r="N39" s="27">
        <v>14</v>
      </c>
      <c r="O39" s="28">
        <v>15</v>
      </c>
      <c r="P39" s="33">
        <v>16</v>
      </c>
      <c r="Q39" s="34">
        <v>17</v>
      </c>
      <c r="R39" s="35">
        <v>18</v>
      </c>
      <c r="S39" s="34">
        <v>19</v>
      </c>
      <c r="T39" s="35">
        <v>20</v>
      </c>
      <c r="U39" s="34">
        <v>21</v>
      </c>
      <c r="V39" s="35">
        <v>22</v>
      </c>
      <c r="W39" s="34">
        <v>23</v>
      </c>
    </row>
    <row r="40" spans="1:23">
      <c r="A40" s="168" t="s">
        <v>162</v>
      </c>
      <c r="B40" s="171" t="s">
        <v>147</v>
      </c>
      <c r="C40" s="36" t="s">
        <v>163</v>
      </c>
      <c r="D40" s="37">
        <v>35780</v>
      </c>
      <c r="E40" s="38">
        <v>566</v>
      </c>
      <c r="F40" s="39">
        <v>66</v>
      </c>
      <c r="G40" s="37">
        <v>289</v>
      </c>
      <c r="H40" s="37">
        <v>307</v>
      </c>
      <c r="I40" s="37">
        <v>431</v>
      </c>
      <c r="J40" s="40">
        <v>1093</v>
      </c>
      <c r="K40" s="39">
        <v>2002</v>
      </c>
      <c r="L40" s="37">
        <v>3022</v>
      </c>
      <c r="M40" s="37">
        <v>3622</v>
      </c>
      <c r="N40" s="40">
        <v>3557</v>
      </c>
      <c r="O40" s="41">
        <v>12203</v>
      </c>
      <c r="P40" s="38">
        <v>13618</v>
      </c>
      <c r="Q40" s="42">
        <f>Q43+Q46</f>
        <v>8174</v>
      </c>
      <c r="R40" s="43">
        <f t="shared" ref="R40:U42" si="0">R43+R46</f>
        <v>126</v>
      </c>
      <c r="S40" s="43">
        <f t="shared" si="0"/>
        <v>0</v>
      </c>
      <c r="T40" s="43">
        <f t="shared" si="0"/>
        <v>0</v>
      </c>
      <c r="U40" s="43">
        <f t="shared" si="0"/>
        <v>0</v>
      </c>
      <c r="V40" s="43">
        <f>J40+O40+P40+Q40+R40</f>
        <v>35214</v>
      </c>
      <c r="W40" s="43">
        <f>D40-E40-V40</f>
        <v>0</v>
      </c>
    </row>
    <row r="41" spans="1:23">
      <c r="A41" s="169"/>
      <c r="B41" s="172"/>
      <c r="C41" s="44" t="s">
        <v>44</v>
      </c>
      <c r="D41" s="45">
        <v>21518</v>
      </c>
      <c r="E41" s="46">
        <v>201</v>
      </c>
      <c r="F41" s="47">
        <v>20</v>
      </c>
      <c r="G41" s="45">
        <v>50</v>
      </c>
      <c r="H41" s="45">
        <v>37</v>
      </c>
      <c r="I41" s="45">
        <v>56</v>
      </c>
      <c r="J41" s="48">
        <v>163</v>
      </c>
      <c r="K41" s="47">
        <v>1800</v>
      </c>
      <c r="L41" s="45">
        <v>2412</v>
      </c>
      <c r="M41" s="45">
        <v>2798</v>
      </c>
      <c r="N41" s="48">
        <v>2770</v>
      </c>
      <c r="O41" s="49">
        <v>9780</v>
      </c>
      <c r="P41" s="46">
        <v>11374</v>
      </c>
      <c r="Q41" s="50">
        <f t="shared" ref="Q41" si="1">Q44+Q47</f>
        <v>0</v>
      </c>
      <c r="R41" s="51">
        <f t="shared" si="0"/>
        <v>0</v>
      </c>
      <c r="S41" s="51">
        <f t="shared" si="0"/>
        <v>0</v>
      </c>
      <c r="T41" s="51">
        <f t="shared" si="0"/>
        <v>0</v>
      </c>
      <c r="U41" s="51">
        <f t="shared" si="0"/>
        <v>0</v>
      </c>
      <c r="V41" s="51">
        <f t="shared" ref="V41:V48" si="2">J41+O41+P41+Q41+R41</f>
        <v>21317</v>
      </c>
      <c r="W41" s="51">
        <f t="shared" ref="W41:W48" si="3">D41-E41-V41</f>
        <v>0</v>
      </c>
    </row>
    <row r="42" spans="1:23" ht="13.8" thickBot="1">
      <c r="A42" s="170"/>
      <c r="B42" s="173"/>
      <c r="C42" s="52" t="s">
        <v>45</v>
      </c>
      <c r="D42" s="53">
        <v>14262</v>
      </c>
      <c r="E42" s="54">
        <v>365</v>
      </c>
      <c r="F42" s="55">
        <v>46</v>
      </c>
      <c r="G42" s="53">
        <v>239</v>
      </c>
      <c r="H42" s="53">
        <v>270</v>
      </c>
      <c r="I42" s="53">
        <v>375</v>
      </c>
      <c r="J42" s="56">
        <v>930</v>
      </c>
      <c r="K42" s="55">
        <v>202</v>
      </c>
      <c r="L42" s="53">
        <v>610</v>
      </c>
      <c r="M42" s="53">
        <v>824</v>
      </c>
      <c r="N42" s="56">
        <v>787</v>
      </c>
      <c r="O42" s="57">
        <v>2423</v>
      </c>
      <c r="P42" s="54">
        <v>2244</v>
      </c>
      <c r="Q42" s="58">
        <f t="shared" ref="Q42" si="4">Q45+Q48</f>
        <v>8174</v>
      </c>
      <c r="R42" s="59">
        <f t="shared" si="0"/>
        <v>126</v>
      </c>
      <c r="S42" s="59">
        <v>0</v>
      </c>
      <c r="T42" s="59">
        <f t="shared" si="0"/>
        <v>0</v>
      </c>
      <c r="U42" s="59">
        <f t="shared" si="0"/>
        <v>0</v>
      </c>
      <c r="V42" s="59">
        <f t="shared" si="2"/>
        <v>13897</v>
      </c>
      <c r="W42" s="59">
        <f t="shared" si="3"/>
        <v>0</v>
      </c>
    </row>
    <row r="43" spans="1:23">
      <c r="A43" s="168" t="s">
        <v>14</v>
      </c>
      <c r="B43" s="174" t="s">
        <v>29</v>
      </c>
      <c r="C43" s="36" t="s">
        <v>163</v>
      </c>
      <c r="D43" s="37">
        <v>3848</v>
      </c>
      <c r="E43" s="38">
        <v>115</v>
      </c>
      <c r="F43" s="39">
        <v>24</v>
      </c>
      <c r="G43" s="37">
        <v>28</v>
      </c>
      <c r="H43" s="37">
        <v>25</v>
      </c>
      <c r="I43" s="37">
        <v>66</v>
      </c>
      <c r="J43" s="40">
        <v>143</v>
      </c>
      <c r="K43" s="39">
        <v>247</v>
      </c>
      <c r="L43" s="37">
        <v>240</v>
      </c>
      <c r="M43" s="37">
        <v>342</v>
      </c>
      <c r="N43" s="40">
        <v>363</v>
      </c>
      <c r="O43" s="41">
        <v>1192</v>
      </c>
      <c r="P43" s="38">
        <v>1554</v>
      </c>
      <c r="Q43" s="42">
        <f>Q44+Q45</f>
        <v>718</v>
      </c>
      <c r="R43" s="42">
        <f>R44+R45</f>
        <v>126</v>
      </c>
      <c r="S43" s="42">
        <f t="shared" ref="S43:U43" si="5">S44+S45</f>
        <v>0</v>
      </c>
      <c r="T43" s="42">
        <f t="shared" si="5"/>
        <v>0</v>
      </c>
      <c r="U43" s="42">
        <f t="shared" si="5"/>
        <v>0</v>
      </c>
      <c r="V43" s="42">
        <f t="shared" si="2"/>
        <v>3733</v>
      </c>
      <c r="W43" s="42">
        <f t="shared" si="3"/>
        <v>0</v>
      </c>
    </row>
    <row r="44" spans="1:23">
      <c r="A44" s="169"/>
      <c r="B44" s="175"/>
      <c r="C44" s="44" t="s">
        <v>44</v>
      </c>
      <c r="D44" s="45">
        <v>2202</v>
      </c>
      <c r="E44" s="46">
        <v>0</v>
      </c>
      <c r="F44" s="47">
        <v>0</v>
      </c>
      <c r="G44" s="45">
        <v>20</v>
      </c>
      <c r="H44" s="45">
        <v>5</v>
      </c>
      <c r="I44" s="45">
        <v>26</v>
      </c>
      <c r="J44" s="48">
        <v>51</v>
      </c>
      <c r="K44" s="47">
        <v>200</v>
      </c>
      <c r="L44" s="45">
        <v>200</v>
      </c>
      <c r="M44" s="45">
        <v>298</v>
      </c>
      <c r="N44" s="48">
        <v>270</v>
      </c>
      <c r="O44" s="49">
        <v>968</v>
      </c>
      <c r="P44" s="46">
        <v>1183</v>
      </c>
      <c r="Q44" s="50">
        <v>0</v>
      </c>
      <c r="R44" s="51">
        <v>0</v>
      </c>
      <c r="S44" s="51">
        <v>0</v>
      </c>
      <c r="T44" s="51">
        <v>0</v>
      </c>
      <c r="U44" s="51">
        <v>0</v>
      </c>
      <c r="V44" s="51">
        <f t="shared" si="2"/>
        <v>2202</v>
      </c>
      <c r="W44" s="51">
        <f t="shared" si="3"/>
        <v>0</v>
      </c>
    </row>
    <row r="45" spans="1:23" ht="13.8" thickBot="1">
      <c r="A45" s="170"/>
      <c r="B45" s="176"/>
      <c r="C45" s="52" t="s">
        <v>45</v>
      </c>
      <c r="D45" s="53">
        <v>1646</v>
      </c>
      <c r="E45" s="54">
        <v>115</v>
      </c>
      <c r="F45" s="55">
        <v>24</v>
      </c>
      <c r="G45" s="53">
        <v>8</v>
      </c>
      <c r="H45" s="53">
        <v>20</v>
      </c>
      <c r="I45" s="53">
        <v>40</v>
      </c>
      <c r="J45" s="56">
        <v>92</v>
      </c>
      <c r="K45" s="55">
        <v>47</v>
      </c>
      <c r="L45" s="53">
        <v>40</v>
      </c>
      <c r="M45" s="53">
        <v>44</v>
      </c>
      <c r="N45" s="56">
        <v>93</v>
      </c>
      <c r="O45" s="57">
        <v>224</v>
      </c>
      <c r="P45" s="54">
        <v>371</v>
      </c>
      <c r="Q45" s="58">
        <f>382+336</f>
        <v>718</v>
      </c>
      <c r="R45" s="59">
        <v>126</v>
      </c>
      <c r="S45" s="59">
        <v>0</v>
      </c>
      <c r="T45" s="59">
        <v>0</v>
      </c>
      <c r="U45" s="59">
        <v>0</v>
      </c>
      <c r="V45" s="59">
        <f t="shared" si="2"/>
        <v>1531</v>
      </c>
      <c r="W45" s="59">
        <f t="shared" si="3"/>
        <v>0</v>
      </c>
    </row>
    <row r="46" spans="1:23">
      <c r="A46" s="168" t="s">
        <v>13</v>
      </c>
      <c r="B46" s="177" t="s">
        <v>164</v>
      </c>
      <c r="C46" s="60" t="s">
        <v>163</v>
      </c>
      <c r="D46" s="37">
        <v>31932</v>
      </c>
      <c r="E46" s="38">
        <v>451</v>
      </c>
      <c r="F46" s="39">
        <v>42</v>
      </c>
      <c r="G46" s="37">
        <v>261</v>
      </c>
      <c r="H46" s="37">
        <v>282</v>
      </c>
      <c r="I46" s="37">
        <v>365</v>
      </c>
      <c r="J46" s="40">
        <v>950</v>
      </c>
      <c r="K46" s="39">
        <v>1755</v>
      </c>
      <c r="L46" s="37">
        <v>2782</v>
      </c>
      <c r="M46" s="37">
        <v>3280</v>
      </c>
      <c r="N46" s="40">
        <v>3194</v>
      </c>
      <c r="O46" s="41">
        <v>11011</v>
      </c>
      <c r="P46" s="38">
        <v>12064</v>
      </c>
      <c r="Q46" s="42">
        <f>Q47+Q48</f>
        <v>7456</v>
      </c>
      <c r="R46" s="42">
        <f>R47+R48</f>
        <v>0</v>
      </c>
      <c r="S46" s="42">
        <f t="shared" ref="S46:U46" si="6">S47+S48</f>
        <v>0</v>
      </c>
      <c r="T46" s="42">
        <f t="shared" si="6"/>
        <v>0</v>
      </c>
      <c r="U46" s="42">
        <f t="shared" si="6"/>
        <v>0</v>
      </c>
      <c r="V46" s="42">
        <f t="shared" si="2"/>
        <v>31481</v>
      </c>
      <c r="W46" s="42">
        <f t="shared" si="3"/>
        <v>0</v>
      </c>
    </row>
    <row r="47" spans="1:23">
      <c r="A47" s="169"/>
      <c r="B47" s="178"/>
      <c r="C47" s="61" t="s">
        <v>44</v>
      </c>
      <c r="D47" s="45">
        <v>19316</v>
      </c>
      <c r="E47" s="46">
        <v>201</v>
      </c>
      <c r="F47" s="47">
        <v>20</v>
      </c>
      <c r="G47" s="45">
        <v>30</v>
      </c>
      <c r="H47" s="45">
        <v>32</v>
      </c>
      <c r="I47" s="45">
        <v>30</v>
      </c>
      <c r="J47" s="48">
        <v>112</v>
      </c>
      <c r="K47" s="47">
        <v>1600</v>
      </c>
      <c r="L47" s="45">
        <v>2212</v>
      </c>
      <c r="M47" s="45">
        <v>2500</v>
      </c>
      <c r="N47" s="48">
        <v>2500</v>
      </c>
      <c r="O47" s="49">
        <v>8812</v>
      </c>
      <c r="P47" s="46">
        <v>10191</v>
      </c>
      <c r="Q47" s="50">
        <v>0</v>
      </c>
      <c r="R47" s="51">
        <v>0</v>
      </c>
      <c r="S47" s="51">
        <v>0</v>
      </c>
      <c r="T47" s="51">
        <v>0</v>
      </c>
      <c r="U47" s="51">
        <v>0</v>
      </c>
      <c r="V47" s="51">
        <f t="shared" si="2"/>
        <v>19115</v>
      </c>
      <c r="W47" s="51">
        <f t="shared" si="3"/>
        <v>0</v>
      </c>
    </row>
    <row r="48" spans="1:23" ht="13.8" thickBot="1">
      <c r="A48" s="170"/>
      <c r="B48" s="179"/>
      <c r="C48" s="62" t="s">
        <v>45</v>
      </c>
      <c r="D48" s="53">
        <v>12616</v>
      </c>
      <c r="E48" s="54">
        <v>250</v>
      </c>
      <c r="F48" s="55">
        <v>22</v>
      </c>
      <c r="G48" s="53">
        <v>231</v>
      </c>
      <c r="H48" s="53">
        <v>250</v>
      </c>
      <c r="I48" s="53">
        <v>335</v>
      </c>
      <c r="J48" s="56">
        <v>838</v>
      </c>
      <c r="K48" s="55">
        <v>155</v>
      </c>
      <c r="L48" s="53">
        <v>570</v>
      </c>
      <c r="M48" s="53">
        <v>780</v>
      </c>
      <c r="N48" s="56">
        <v>694</v>
      </c>
      <c r="O48" s="57">
        <v>2199</v>
      </c>
      <c r="P48" s="54">
        <v>1873</v>
      </c>
      <c r="Q48" s="58">
        <v>7456</v>
      </c>
      <c r="R48" s="59">
        <v>0</v>
      </c>
      <c r="S48" s="59">
        <v>0</v>
      </c>
      <c r="T48" s="59">
        <v>0</v>
      </c>
      <c r="U48" s="59">
        <v>0</v>
      </c>
      <c r="V48" s="59">
        <f t="shared" si="2"/>
        <v>12366</v>
      </c>
      <c r="W48" s="59">
        <f t="shared" si="3"/>
        <v>0</v>
      </c>
    </row>
    <row r="53" spans="1:23">
      <c r="I53" t="s">
        <v>166</v>
      </c>
    </row>
    <row r="54" spans="1:23">
      <c r="P54" t="s">
        <v>166</v>
      </c>
    </row>
    <row r="58" spans="1:23">
      <c r="A58" s="126" t="s">
        <v>36</v>
      </c>
      <c r="B58" s="127" t="s">
        <v>38</v>
      </c>
      <c r="C58" s="127" t="s">
        <v>40</v>
      </c>
      <c r="D58" s="121" t="s">
        <v>1</v>
      </c>
      <c r="E58" s="128" t="s">
        <v>108</v>
      </c>
      <c r="F58" s="129" t="s">
        <v>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7" t="s">
        <v>109</v>
      </c>
      <c r="W58" s="121" t="s">
        <v>95</v>
      </c>
    </row>
    <row r="59" spans="1:23">
      <c r="A59" s="126"/>
      <c r="B59" s="127"/>
      <c r="C59" s="127"/>
      <c r="D59" s="121"/>
      <c r="E59" s="128"/>
      <c r="F59" s="20" t="s">
        <v>14</v>
      </c>
      <c r="G59" s="20" t="s">
        <v>13</v>
      </c>
      <c r="H59" s="20" t="s">
        <v>15</v>
      </c>
      <c r="I59" s="20" t="s">
        <v>16</v>
      </c>
      <c r="J59" s="16">
        <v>2018</v>
      </c>
      <c r="K59" s="20" t="s">
        <v>14</v>
      </c>
      <c r="L59" s="20" t="s">
        <v>13</v>
      </c>
      <c r="M59" s="20" t="s">
        <v>15</v>
      </c>
      <c r="N59" s="20" t="s">
        <v>16</v>
      </c>
      <c r="O59" s="16">
        <v>2019</v>
      </c>
      <c r="P59" s="16">
        <v>2020</v>
      </c>
      <c r="Q59" s="16">
        <v>2021</v>
      </c>
      <c r="R59" s="16">
        <v>2022</v>
      </c>
      <c r="S59" s="16">
        <v>2023</v>
      </c>
      <c r="T59" s="16">
        <v>2024</v>
      </c>
      <c r="U59" s="16">
        <v>2025</v>
      </c>
      <c r="V59" s="137"/>
      <c r="W59" s="121"/>
    </row>
    <row r="60" spans="1:23">
      <c r="A60" s="3">
        <v>1</v>
      </c>
      <c r="B60" s="21">
        <v>2</v>
      </c>
      <c r="C60" s="3">
        <v>3</v>
      </c>
      <c r="D60" s="21">
        <v>4</v>
      </c>
      <c r="E60" s="3">
        <v>5</v>
      </c>
      <c r="F60" s="3">
        <v>6</v>
      </c>
      <c r="G60" s="21">
        <v>7</v>
      </c>
      <c r="H60" s="3">
        <v>8</v>
      </c>
      <c r="I60" s="21">
        <v>9</v>
      </c>
      <c r="J60" s="3">
        <v>10</v>
      </c>
      <c r="K60" s="3">
        <v>11</v>
      </c>
      <c r="L60" s="21">
        <v>12</v>
      </c>
      <c r="M60" s="3">
        <v>13</v>
      </c>
      <c r="N60" s="21">
        <v>14</v>
      </c>
      <c r="O60" s="3">
        <v>15</v>
      </c>
      <c r="P60" s="3">
        <v>16</v>
      </c>
      <c r="Q60" s="21">
        <v>17</v>
      </c>
      <c r="R60" s="3">
        <v>18</v>
      </c>
      <c r="S60" s="21">
        <v>19</v>
      </c>
      <c r="T60" s="3">
        <v>20</v>
      </c>
      <c r="U60" s="3">
        <v>21</v>
      </c>
      <c r="V60" s="3">
        <v>23</v>
      </c>
      <c r="W60" s="21">
        <v>24</v>
      </c>
    </row>
    <row r="61" spans="1:23" ht="15.6">
      <c r="A61" s="122"/>
      <c r="B61" s="123" t="s">
        <v>28</v>
      </c>
      <c r="C61" s="4" t="s">
        <v>6</v>
      </c>
      <c r="D61" s="15">
        <v>4406405</v>
      </c>
      <c r="E61" s="15">
        <v>236447</v>
      </c>
      <c r="F61" s="15">
        <v>67313</v>
      </c>
      <c r="G61" s="15">
        <v>137093</v>
      </c>
      <c r="H61" s="15">
        <v>187598</v>
      </c>
      <c r="I61" s="15">
        <v>203326</v>
      </c>
      <c r="J61" s="15">
        <v>595330</v>
      </c>
      <c r="K61" s="15">
        <v>112385</v>
      </c>
      <c r="L61" s="15">
        <v>211749</v>
      </c>
      <c r="M61" s="15">
        <v>283855</v>
      </c>
      <c r="N61" s="15">
        <v>330438</v>
      </c>
      <c r="O61" s="15">
        <v>938427</v>
      </c>
      <c r="P61" s="15">
        <v>933022</v>
      </c>
      <c r="Q61" s="15">
        <v>577448</v>
      </c>
      <c r="R61" s="15">
        <v>420261</v>
      </c>
      <c r="S61" s="15">
        <v>258715</v>
      </c>
      <c r="T61" s="15">
        <v>227795</v>
      </c>
      <c r="U61" s="15">
        <v>157735</v>
      </c>
      <c r="V61" s="15">
        <v>4108733</v>
      </c>
      <c r="W61" s="15">
        <v>61225</v>
      </c>
    </row>
    <row r="62" spans="1:23" ht="15.6">
      <c r="A62" s="122"/>
      <c r="B62" s="123"/>
      <c r="C62" s="4" t="s">
        <v>7</v>
      </c>
      <c r="D62" s="15">
        <v>4566405</v>
      </c>
      <c r="E62" s="15">
        <v>236447</v>
      </c>
      <c r="F62" s="15">
        <v>67313</v>
      </c>
      <c r="G62" s="15">
        <v>142093</v>
      </c>
      <c r="H62" s="15">
        <v>192598</v>
      </c>
      <c r="I62" s="15">
        <v>213326</v>
      </c>
      <c r="J62" s="13">
        <v>615330</v>
      </c>
      <c r="K62" s="13">
        <v>112385</v>
      </c>
      <c r="L62" s="13">
        <v>216749</v>
      </c>
      <c r="M62" s="13">
        <v>288855</v>
      </c>
      <c r="N62" s="13">
        <v>340438</v>
      </c>
      <c r="O62" s="15">
        <v>958427</v>
      </c>
      <c r="P62" s="15">
        <v>953022</v>
      </c>
      <c r="Q62" s="15">
        <v>597448</v>
      </c>
      <c r="R62" s="15">
        <v>440261</v>
      </c>
      <c r="S62" s="15">
        <v>278715</v>
      </c>
      <c r="T62" s="15">
        <v>247795</v>
      </c>
      <c r="U62" s="15">
        <v>177735</v>
      </c>
      <c r="V62" s="15">
        <v>4268733</v>
      </c>
      <c r="W62" s="15">
        <v>61225</v>
      </c>
    </row>
    <row r="63" spans="1:23">
      <c r="A63" s="122"/>
      <c r="B63" s="123"/>
      <c r="C63" s="4" t="s">
        <v>44</v>
      </c>
      <c r="D63" s="13">
        <v>1128837</v>
      </c>
      <c r="E63" s="13">
        <v>40124</v>
      </c>
      <c r="F63" s="13">
        <v>46981</v>
      </c>
      <c r="G63" s="13">
        <v>59827</v>
      </c>
      <c r="H63" s="13">
        <v>70724</v>
      </c>
      <c r="I63" s="13">
        <v>56634</v>
      </c>
      <c r="J63" s="13">
        <v>234166</v>
      </c>
      <c r="K63" s="13">
        <v>48975</v>
      </c>
      <c r="L63" s="13">
        <v>103770</v>
      </c>
      <c r="M63" s="13">
        <v>124628</v>
      </c>
      <c r="N63" s="13">
        <v>124830</v>
      </c>
      <c r="O63" s="13">
        <v>402203</v>
      </c>
      <c r="P63" s="13">
        <v>445850</v>
      </c>
      <c r="Q63" s="13">
        <v>6494</v>
      </c>
      <c r="R63" s="13">
        <v>0</v>
      </c>
      <c r="S63" s="13">
        <v>0</v>
      </c>
      <c r="T63" s="13">
        <v>0</v>
      </c>
      <c r="U63" s="13">
        <v>0</v>
      </c>
      <c r="V63" s="13">
        <v>1088713</v>
      </c>
      <c r="W63" s="13">
        <v>0</v>
      </c>
    </row>
    <row r="64" spans="1:23" ht="15.6">
      <c r="A64" s="122"/>
      <c r="B64" s="123"/>
      <c r="C64" s="4" t="s">
        <v>17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</row>
    <row r="65" spans="1:23" ht="15.6">
      <c r="A65" s="122"/>
      <c r="B65" s="123"/>
      <c r="C65" s="4" t="s">
        <v>8</v>
      </c>
      <c r="D65" s="13">
        <v>3277568</v>
      </c>
      <c r="E65" s="13">
        <v>196323</v>
      </c>
      <c r="F65" s="13">
        <v>20332</v>
      </c>
      <c r="G65" s="13">
        <v>77266</v>
      </c>
      <c r="H65" s="13">
        <v>116874</v>
      </c>
      <c r="I65" s="13">
        <v>146692</v>
      </c>
      <c r="J65" s="13">
        <v>361164</v>
      </c>
      <c r="K65" s="13">
        <v>63410</v>
      </c>
      <c r="L65" s="13">
        <v>107979</v>
      </c>
      <c r="M65" s="13">
        <v>159227</v>
      </c>
      <c r="N65" s="13">
        <v>205608</v>
      </c>
      <c r="O65" s="13">
        <v>536224</v>
      </c>
      <c r="P65" s="13">
        <v>487172</v>
      </c>
      <c r="Q65" s="13">
        <v>570954</v>
      </c>
      <c r="R65" s="13">
        <v>420261</v>
      </c>
      <c r="S65" s="13">
        <v>258715</v>
      </c>
      <c r="T65" s="13">
        <v>227795</v>
      </c>
      <c r="U65" s="13">
        <v>157735</v>
      </c>
      <c r="V65" s="13">
        <v>3020020</v>
      </c>
      <c r="W65" s="13">
        <v>61225</v>
      </c>
    </row>
    <row r="66" spans="1:23" ht="15.6">
      <c r="A66" s="122"/>
      <c r="B66" s="123"/>
      <c r="C66" s="4" t="s">
        <v>9</v>
      </c>
      <c r="D66" s="13">
        <v>3437568</v>
      </c>
      <c r="E66" s="13">
        <v>196323</v>
      </c>
      <c r="F66" s="13">
        <v>20332</v>
      </c>
      <c r="G66" s="13">
        <v>82266</v>
      </c>
      <c r="H66" s="13">
        <v>121874</v>
      </c>
      <c r="I66" s="13">
        <v>156692</v>
      </c>
      <c r="J66" s="13">
        <v>381164</v>
      </c>
      <c r="K66" s="13">
        <v>63410</v>
      </c>
      <c r="L66" s="13">
        <v>112979</v>
      </c>
      <c r="M66" s="13">
        <v>164227</v>
      </c>
      <c r="N66" s="13">
        <v>215608</v>
      </c>
      <c r="O66" s="13">
        <v>556224</v>
      </c>
      <c r="P66" s="13">
        <v>507172</v>
      </c>
      <c r="Q66" s="13">
        <v>590954</v>
      </c>
      <c r="R66" s="13">
        <v>440261</v>
      </c>
      <c r="S66" s="13">
        <v>278715</v>
      </c>
      <c r="T66" s="13">
        <v>247795</v>
      </c>
      <c r="U66" s="13">
        <v>177735</v>
      </c>
      <c r="V66" s="13">
        <v>3180020</v>
      </c>
      <c r="W66" s="13">
        <v>61225</v>
      </c>
    </row>
    <row r="67" spans="1:23" ht="15.6">
      <c r="A67" s="124" t="s">
        <v>104</v>
      </c>
      <c r="B67" s="125" t="s">
        <v>98</v>
      </c>
      <c r="C67" s="5" t="s">
        <v>43</v>
      </c>
      <c r="D67" s="6">
        <v>929257</v>
      </c>
      <c r="E67" s="6">
        <v>65966</v>
      </c>
      <c r="F67" s="6">
        <v>9604</v>
      </c>
      <c r="G67" s="6">
        <v>27930</v>
      </c>
      <c r="H67" s="6">
        <v>48170</v>
      </c>
      <c r="I67" s="6">
        <v>58475</v>
      </c>
      <c r="J67" s="11">
        <v>144179</v>
      </c>
      <c r="K67" s="11">
        <v>22545</v>
      </c>
      <c r="L67" s="11">
        <v>35555</v>
      </c>
      <c r="M67" s="11">
        <v>52550</v>
      </c>
      <c r="N67" s="11">
        <v>63900</v>
      </c>
      <c r="O67" s="6">
        <v>174550</v>
      </c>
      <c r="P67" s="6">
        <v>163455</v>
      </c>
      <c r="Q67" s="6">
        <v>111732</v>
      </c>
      <c r="R67" s="6">
        <v>103835</v>
      </c>
      <c r="S67" s="6">
        <v>61745</v>
      </c>
      <c r="T67" s="6">
        <v>53165</v>
      </c>
      <c r="U67" s="6">
        <v>41125</v>
      </c>
      <c r="V67" s="6">
        <v>853786</v>
      </c>
      <c r="W67" s="10">
        <v>9505</v>
      </c>
    </row>
    <row r="68" spans="1:23">
      <c r="A68" s="124"/>
      <c r="B68" s="125"/>
      <c r="C68" s="7" t="s">
        <v>44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</row>
    <row r="69" spans="1:23" ht="15.6">
      <c r="A69" s="124"/>
      <c r="B69" s="125"/>
      <c r="C69" s="7" t="s">
        <v>17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</row>
    <row r="70" spans="1:23">
      <c r="A70" s="124"/>
      <c r="B70" s="125"/>
      <c r="C70" s="7" t="s">
        <v>45</v>
      </c>
      <c r="D70" s="8">
        <v>929257</v>
      </c>
      <c r="E70" s="8">
        <v>65966</v>
      </c>
      <c r="F70" s="8">
        <v>9604</v>
      </c>
      <c r="G70" s="8">
        <v>27930</v>
      </c>
      <c r="H70" s="8">
        <v>48170</v>
      </c>
      <c r="I70" s="8">
        <v>58475</v>
      </c>
      <c r="J70" s="9">
        <v>144179</v>
      </c>
      <c r="K70" s="9">
        <v>22545</v>
      </c>
      <c r="L70" s="9">
        <v>35555</v>
      </c>
      <c r="M70" s="9">
        <v>52550</v>
      </c>
      <c r="N70" s="9">
        <v>63900</v>
      </c>
      <c r="O70" s="8">
        <v>174550</v>
      </c>
      <c r="P70" s="8">
        <v>163455</v>
      </c>
      <c r="Q70" s="8">
        <v>111732</v>
      </c>
      <c r="R70" s="8">
        <v>103835</v>
      </c>
      <c r="S70" s="8">
        <v>61745</v>
      </c>
      <c r="T70" s="8">
        <v>53165</v>
      </c>
      <c r="U70" s="8">
        <v>41125</v>
      </c>
      <c r="V70" s="8">
        <v>853786</v>
      </c>
      <c r="W70" s="8">
        <v>9505</v>
      </c>
    </row>
    <row r="71" spans="1:23" ht="15.6">
      <c r="A71" s="133" t="s">
        <v>105</v>
      </c>
      <c r="B71" s="134" t="s">
        <v>103</v>
      </c>
      <c r="C71" s="5" t="s">
        <v>43</v>
      </c>
      <c r="D71" s="6">
        <v>359387</v>
      </c>
      <c r="E71" s="6">
        <v>37238</v>
      </c>
      <c r="F71" s="6">
        <v>5190</v>
      </c>
      <c r="G71" s="6">
        <v>13586</v>
      </c>
      <c r="H71" s="6">
        <v>21017</v>
      </c>
      <c r="I71" s="6">
        <v>35359</v>
      </c>
      <c r="J71" s="11">
        <v>75152</v>
      </c>
      <c r="K71" s="11">
        <v>8691</v>
      </c>
      <c r="L71" s="11">
        <v>21454</v>
      </c>
      <c r="M71" s="11">
        <v>35244</v>
      </c>
      <c r="N71" s="11">
        <v>48171</v>
      </c>
      <c r="O71" s="6">
        <v>113560</v>
      </c>
      <c r="P71" s="6">
        <v>114161</v>
      </c>
      <c r="Q71" s="6">
        <v>19276</v>
      </c>
      <c r="R71" s="6">
        <v>0</v>
      </c>
      <c r="S71" s="6">
        <v>0</v>
      </c>
      <c r="T71" s="6">
        <v>0</v>
      </c>
      <c r="U71" s="6">
        <v>0</v>
      </c>
      <c r="V71" s="6">
        <v>322149</v>
      </c>
      <c r="W71" s="6">
        <v>0</v>
      </c>
    </row>
    <row r="72" spans="1:23">
      <c r="A72" s="133"/>
      <c r="B72" s="135"/>
      <c r="C72" s="7" t="s">
        <v>44</v>
      </c>
      <c r="D72" s="8">
        <v>255365</v>
      </c>
      <c r="E72" s="8">
        <v>25017</v>
      </c>
      <c r="F72" s="8">
        <v>11165</v>
      </c>
      <c r="G72" s="8">
        <v>10630</v>
      </c>
      <c r="H72" s="8">
        <v>11608</v>
      </c>
      <c r="I72" s="8">
        <v>16759</v>
      </c>
      <c r="J72" s="9">
        <v>50162</v>
      </c>
      <c r="K72" s="9">
        <v>7133</v>
      </c>
      <c r="L72" s="9">
        <v>17163</v>
      </c>
      <c r="M72" s="9">
        <v>24706</v>
      </c>
      <c r="N72" s="9">
        <v>36698</v>
      </c>
      <c r="O72" s="8">
        <v>85700</v>
      </c>
      <c r="P72" s="8">
        <v>94486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230348</v>
      </c>
      <c r="W72" s="8">
        <v>0</v>
      </c>
    </row>
    <row r="73" spans="1:23" ht="15.6">
      <c r="A73" s="133"/>
      <c r="B73" s="135"/>
      <c r="C73" s="7" t="s">
        <v>17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</row>
    <row r="74" spans="1:23">
      <c r="A74" s="133"/>
      <c r="B74" s="135"/>
      <c r="C74" s="7" t="s">
        <v>45</v>
      </c>
      <c r="D74" s="8">
        <v>104022</v>
      </c>
      <c r="E74" s="8">
        <v>12221</v>
      </c>
      <c r="F74" s="8">
        <v>-5975</v>
      </c>
      <c r="G74" s="8">
        <v>2956</v>
      </c>
      <c r="H74" s="8">
        <v>9409</v>
      </c>
      <c r="I74" s="8">
        <v>18600</v>
      </c>
      <c r="J74" s="9">
        <v>24990</v>
      </c>
      <c r="K74" s="9">
        <v>1558</v>
      </c>
      <c r="L74" s="9">
        <v>4291</v>
      </c>
      <c r="M74" s="9">
        <v>10538</v>
      </c>
      <c r="N74" s="9">
        <v>11473</v>
      </c>
      <c r="O74" s="8">
        <v>27860</v>
      </c>
      <c r="P74" s="8">
        <v>19675</v>
      </c>
      <c r="Q74" s="8">
        <v>19276</v>
      </c>
      <c r="R74" s="8">
        <v>0</v>
      </c>
      <c r="S74" s="8">
        <v>0</v>
      </c>
      <c r="T74" s="8">
        <v>0</v>
      </c>
      <c r="U74" s="8">
        <v>0</v>
      </c>
      <c r="V74" s="8">
        <v>91801</v>
      </c>
      <c r="W74" s="8">
        <v>0</v>
      </c>
    </row>
    <row r="75" spans="1:23" ht="15.6">
      <c r="A75" s="124" t="s">
        <v>106</v>
      </c>
      <c r="B75" s="125" t="s">
        <v>99</v>
      </c>
      <c r="C75" s="5" t="s">
        <v>43</v>
      </c>
      <c r="D75" s="6">
        <v>1279497</v>
      </c>
      <c r="E75" s="6">
        <v>26639</v>
      </c>
      <c r="F75" s="6">
        <v>11365</v>
      </c>
      <c r="G75" s="6">
        <v>29434</v>
      </c>
      <c r="H75" s="6">
        <v>32465</v>
      </c>
      <c r="I75" s="6">
        <v>28865</v>
      </c>
      <c r="J75" s="11">
        <v>102129</v>
      </c>
      <c r="K75" s="11">
        <v>12255</v>
      </c>
      <c r="L75" s="11">
        <v>30885</v>
      </c>
      <c r="M75" s="11">
        <v>47845</v>
      </c>
      <c r="N75" s="11">
        <v>73315</v>
      </c>
      <c r="O75" s="6">
        <v>164300</v>
      </c>
      <c r="P75" s="6">
        <v>178144</v>
      </c>
      <c r="Q75" s="6">
        <v>189135</v>
      </c>
      <c r="R75" s="6">
        <v>178870</v>
      </c>
      <c r="S75" s="6">
        <v>148520</v>
      </c>
      <c r="T75" s="6">
        <v>144580</v>
      </c>
      <c r="U75" s="6">
        <v>95460</v>
      </c>
      <c r="V75" s="6">
        <v>1201138</v>
      </c>
      <c r="W75" s="6">
        <v>51720</v>
      </c>
    </row>
    <row r="76" spans="1:23">
      <c r="A76" s="124"/>
      <c r="B76" s="136"/>
      <c r="C76" s="7" t="s">
        <v>44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</row>
    <row r="77" spans="1:23" ht="15.6">
      <c r="A77" s="124"/>
      <c r="B77" s="136"/>
      <c r="C77" s="7" t="s">
        <v>17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</row>
    <row r="78" spans="1:23">
      <c r="A78" s="124"/>
      <c r="B78" s="136"/>
      <c r="C78" s="7" t="s">
        <v>45</v>
      </c>
      <c r="D78" s="8">
        <v>1279497</v>
      </c>
      <c r="E78" s="8">
        <v>26639</v>
      </c>
      <c r="F78" s="8">
        <v>11365</v>
      </c>
      <c r="G78" s="8">
        <v>29434</v>
      </c>
      <c r="H78" s="8">
        <v>32465</v>
      </c>
      <c r="I78" s="8">
        <v>28865</v>
      </c>
      <c r="J78" s="9">
        <v>102129</v>
      </c>
      <c r="K78" s="9">
        <v>12255</v>
      </c>
      <c r="L78" s="9">
        <v>30885</v>
      </c>
      <c r="M78" s="9">
        <v>47845</v>
      </c>
      <c r="N78" s="9">
        <v>73315</v>
      </c>
      <c r="O78" s="8">
        <v>164300</v>
      </c>
      <c r="P78" s="8">
        <v>178144</v>
      </c>
      <c r="Q78" s="8">
        <v>189135</v>
      </c>
      <c r="R78" s="8">
        <v>178870</v>
      </c>
      <c r="S78" s="8">
        <v>148520</v>
      </c>
      <c r="T78" s="8">
        <v>144580</v>
      </c>
      <c r="U78" s="8">
        <v>95460</v>
      </c>
      <c r="V78" s="8">
        <v>1201138</v>
      </c>
      <c r="W78" s="8">
        <v>51720</v>
      </c>
    </row>
    <row r="79" spans="1:23" ht="15.6">
      <c r="A79" s="133" t="s">
        <v>107</v>
      </c>
      <c r="B79" s="142" t="s">
        <v>100</v>
      </c>
      <c r="C79" s="5" t="s">
        <v>43</v>
      </c>
      <c r="D79" s="6">
        <v>1480897</v>
      </c>
      <c r="E79" s="6">
        <v>85919</v>
      </c>
      <c r="F79" s="6">
        <v>24810</v>
      </c>
      <c r="G79" s="6">
        <v>54941</v>
      </c>
      <c r="H79" s="6">
        <v>69033</v>
      </c>
      <c r="I79" s="6">
        <v>55477</v>
      </c>
      <c r="J79" s="11">
        <v>204261</v>
      </c>
      <c r="K79" s="11">
        <v>59649</v>
      </c>
      <c r="L79" s="11">
        <v>111235</v>
      </c>
      <c r="M79" s="11">
        <v>128095</v>
      </c>
      <c r="N79" s="11">
        <v>117592</v>
      </c>
      <c r="O79" s="6">
        <v>416571</v>
      </c>
      <c r="P79" s="6">
        <v>423746</v>
      </c>
      <c r="Q79" s="6">
        <v>217367</v>
      </c>
      <c r="R79" s="6">
        <v>111233</v>
      </c>
      <c r="S79" s="6">
        <v>21800</v>
      </c>
      <c r="T79" s="6">
        <v>0</v>
      </c>
      <c r="U79" s="6">
        <v>0</v>
      </c>
      <c r="V79" s="6">
        <v>1394978</v>
      </c>
      <c r="W79" s="6">
        <v>0</v>
      </c>
    </row>
    <row r="80" spans="1:23">
      <c r="A80" s="133"/>
      <c r="B80" s="143"/>
      <c r="C80" s="7" t="s">
        <v>44</v>
      </c>
      <c r="D80" s="8">
        <v>854286</v>
      </c>
      <c r="E80" s="8">
        <v>15107</v>
      </c>
      <c r="F80" s="8">
        <v>35816</v>
      </c>
      <c r="G80" s="8">
        <v>49197</v>
      </c>
      <c r="H80" s="8">
        <v>59116</v>
      </c>
      <c r="I80" s="8">
        <v>39654</v>
      </c>
      <c r="J80" s="9">
        <v>183783</v>
      </c>
      <c r="K80" s="9">
        <v>40941</v>
      </c>
      <c r="L80" s="9">
        <v>85281</v>
      </c>
      <c r="M80" s="9">
        <v>98596</v>
      </c>
      <c r="N80" s="9">
        <v>86806</v>
      </c>
      <c r="O80" s="8">
        <v>311624</v>
      </c>
      <c r="P80" s="8">
        <v>343772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839179</v>
      </c>
      <c r="W80" s="8">
        <v>0</v>
      </c>
    </row>
    <row r="81" spans="1:23" ht="15.6">
      <c r="A81" s="133"/>
      <c r="B81" s="143"/>
      <c r="C81" s="7" t="s">
        <v>17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</row>
    <row r="82" spans="1:23">
      <c r="A82" s="133"/>
      <c r="B82" s="143"/>
      <c r="C82" s="7" t="s">
        <v>45</v>
      </c>
      <c r="D82" s="8">
        <v>626611</v>
      </c>
      <c r="E82" s="8">
        <v>70812</v>
      </c>
      <c r="F82" s="8">
        <v>-11006</v>
      </c>
      <c r="G82" s="8">
        <v>5744</v>
      </c>
      <c r="H82" s="8">
        <v>9917</v>
      </c>
      <c r="I82" s="8">
        <v>15823</v>
      </c>
      <c r="J82" s="9">
        <v>20478</v>
      </c>
      <c r="K82" s="9">
        <v>18708</v>
      </c>
      <c r="L82" s="9">
        <v>25954</v>
      </c>
      <c r="M82" s="9">
        <v>29499</v>
      </c>
      <c r="N82" s="9">
        <v>30786</v>
      </c>
      <c r="O82" s="8">
        <v>104947</v>
      </c>
      <c r="P82" s="8">
        <v>79974</v>
      </c>
      <c r="Q82" s="8">
        <v>217367</v>
      </c>
      <c r="R82" s="8">
        <v>111233</v>
      </c>
      <c r="S82" s="8">
        <v>21800</v>
      </c>
      <c r="T82" s="8">
        <v>0</v>
      </c>
      <c r="U82" s="8">
        <v>0</v>
      </c>
      <c r="V82" s="8">
        <v>555799</v>
      </c>
      <c r="W82" s="8">
        <v>0</v>
      </c>
    </row>
    <row r="83" spans="1:23" ht="15.6">
      <c r="A83" s="180" t="s">
        <v>139</v>
      </c>
      <c r="B83" s="125" t="s">
        <v>140</v>
      </c>
      <c r="C83" s="5" t="s">
        <v>43</v>
      </c>
      <c r="D83" s="6">
        <v>87745</v>
      </c>
      <c r="E83" s="6">
        <v>5673</v>
      </c>
      <c r="F83" s="6">
        <v>1540</v>
      </c>
      <c r="G83" s="6">
        <v>1777</v>
      </c>
      <c r="H83" s="6">
        <v>7227</v>
      </c>
      <c r="I83" s="6">
        <v>9143</v>
      </c>
      <c r="J83" s="11">
        <v>19687</v>
      </c>
      <c r="K83" s="11">
        <v>100</v>
      </c>
      <c r="L83" s="11">
        <v>2050</v>
      </c>
      <c r="M83" s="11">
        <v>8065</v>
      </c>
      <c r="N83" s="11">
        <v>9490</v>
      </c>
      <c r="O83" s="6">
        <v>19705</v>
      </c>
      <c r="P83" s="6">
        <v>10980</v>
      </c>
      <c r="Q83" s="6">
        <v>9450</v>
      </c>
      <c r="R83" s="6">
        <v>2800</v>
      </c>
      <c r="S83" s="6">
        <v>5450</v>
      </c>
      <c r="T83" s="6">
        <v>8850</v>
      </c>
      <c r="U83" s="6">
        <v>5150</v>
      </c>
      <c r="V83" s="6">
        <v>82072</v>
      </c>
      <c r="W83" s="6">
        <v>0</v>
      </c>
    </row>
    <row r="84" spans="1:23">
      <c r="A84" s="180"/>
      <c r="B84" s="136"/>
      <c r="C84" s="7" t="s">
        <v>44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</row>
    <row r="85" spans="1:23" ht="15.6">
      <c r="A85" s="180"/>
      <c r="B85" s="136"/>
      <c r="C85" s="7" t="s">
        <v>17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</row>
    <row r="86" spans="1:23">
      <c r="A86" s="180"/>
      <c r="B86" s="136"/>
      <c r="C86" s="7" t="s">
        <v>45</v>
      </c>
      <c r="D86" s="8">
        <v>87745</v>
      </c>
      <c r="E86" s="8">
        <v>5673</v>
      </c>
      <c r="F86" s="8">
        <v>1540</v>
      </c>
      <c r="G86" s="8">
        <v>1777</v>
      </c>
      <c r="H86" s="8">
        <v>7227</v>
      </c>
      <c r="I86" s="8">
        <v>9143</v>
      </c>
      <c r="J86" s="8">
        <v>19687</v>
      </c>
      <c r="K86" s="8">
        <v>100</v>
      </c>
      <c r="L86" s="8">
        <v>2050</v>
      </c>
      <c r="M86" s="8">
        <v>8065</v>
      </c>
      <c r="N86" s="8">
        <v>9490</v>
      </c>
      <c r="O86" s="8">
        <v>19705</v>
      </c>
      <c r="P86" s="8">
        <v>10980</v>
      </c>
      <c r="Q86" s="8">
        <v>9450</v>
      </c>
      <c r="R86" s="8">
        <v>2800</v>
      </c>
      <c r="S86" s="8">
        <v>5450</v>
      </c>
      <c r="T86" s="8">
        <v>8850</v>
      </c>
      <c r="U86" s="8">
        <v>5150</v>
      </c>
      <c r="V86" s="8">
        <v>82072</v>
      </c>
      <c r="W86" s="8">
        <v>0</v>
      </c>
    </row>
    <row r="87" spans="1:23" ht="15.6">
      <c r="A87" s="133" t="s">
        <v>141</v>
      </c>
      <c r="B87" s="142" t="s">
        <v>142</v>
      </c>
      <c r="C87" s="5" t="s">
        <v>43</v>
      </c>
      <c r="D87" s="6">
        <v>95123</v>
      </c>
      <c r="E87" s="6">
        <v>5953</v>
      </c>
      <c r="F87" s="6">
        <v>1344</v>
      </c>
      <c r="G87" s="6">
        <v>1775</v>
      </c>
      <c r="H87" s="6">
        <v>2809</v>
      </c>
      <c r="I87" s="6">
        <v>4029</v>
      </c>
      <c r="J87" s="11">
        <v>9957</v>
      </c>
      <c r="K87" s="11">
        <v>5145</v>
      </c>
      <c r="L87" s="11">
        <v>6270</v>
      </c>
      <c r="M87" s="11">
        <v>7681</v>
      </c>
      <c r="N87" s="11">
        <v>7570</v>
      </c>
      <c r="O87" s="6">
        <v>26666</v>
      </c>
      <c r="P87" s="6">
        <v>20136</v>
      </c>
      <c r="Q87" s="6">
        <v>14488</v>
      </c>
      <c r="R87" s="6">
        <v>7523</v>
      </c>
      <c r="S87" s="6">
        <v>5200</v>
      </c>
      <c r="T87" s="6">
        <v>5200</v>
      </c>
      <c r="U87" s="6">
        <v>0</v>
      </c>
      <c r="V87" s="6">
        <v>89170</v>
      </c>
      <c r="W87" s="6">
        <v>0</v>
      </c>
    </row>
    <row r="88" spans="1:23">
      <c r="A88" s="133"/>
      <c r="B88" s="143"/>
      <c r="C88" s="7" t="s">
        <v>44</v>
      </c>
      <c r="D88" s="8">
        <v>19186</v>
      </c>
      <c r="E88" s="8">
        <v>0</v>
      </c>
      <c r="F88" s="8">
        <v>0</v>
      </c>
      <c r="G88" s="8">
        <v>0</v>
      </c>
      <c r="H88" s="8">
        <v>0</v>
      </c>
      <c r="I88" s="8">
        <v>221</v>
      </c>
      <c r="J88" s="8">
        <v>221</v>
      </c>
      <c r="K88" s="8">
        <v>901</v>
      </c>
      <c r="L88" s="8">
        <v>1326</v>
      </c>
      <c r="M88" s="8">
        <v>1326</v>
      </c>
      <c r="N88" s="8">
        <v>1326</v>
      </c>
      <c r="O88" s="8">
        <v>4879</v>
      </c>
      <c r="P88" s="8">
        <v>7592</v>
      </c>
      <c r="Q88" s="8">
        <v>6494</v>
      </c>
      <c r="R88" s="8">
        <v>0</v>
      </c>
      <c r="S88" s="8">
        <v>0</v>
      </c>
      <c r="T88" s="8">
        <v>0</v>
      </c>
      <c r="U88" s="8">
        <v>0</v>
      </c>
      <c r="V88" s="8">
        <v>19186</v>
      </c>
      <c r="W88" s="8">
        <v>0</v>
      </c>
    </row>
    <row r="89" spans="1:23" ht="15.6">
      <c r="A89" s="133"/>
      <c r="B89" s="143"/>
      <c r="C89" s="7" t="s">
        <v>17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</row>
    <row r="90" spans="1:23">
      <c r="A90" s="133"/>
      <c r="B90" s="143"/>
      <c r="C90" s="7" t="s">
        <v>45</v>
      </c>
      <c r="D90" s="8">
        <v>75937</v>
      </c>
      <c r="E90" s="8">
        <v>5953</v>
      </c>
      <c r="F90" s="8">
        <v>1344</v>
      </c>
      <c r="G90" s="8">
        <v>1775</v>
      </c>
      <c r="H90" s="8">
        <v>2809</v>
      </c>
      <c r="I90" s="8">
        <v>3808</v>
      </c>
      <c r="J90" s="8">
        <v>9736</v>
      </c>
      <c r="K90" s="8">
        <v>4244</v>
      </c>
      <c r="L90" s="8">
        <v>4944</v>
      </c>
      <c r="M90" s="8">
        <v>6355</v>
      </c>
      <c r="N90" s="8">
        <v>6244</v>
      </c>
      <c r="O90" s="8">
        <v>21787</v>
      </c>
      <c r="P90" s="8">
        <v>12544</v>
      </c>
      <c r="Q90" s="8">
        <v>7994</v>
      </c>
      <c r="R90" s="8">
        <v>7523</v>
      </c>
      <c r="S90" s="8">
        <v>5200</v>
      </c>
      <c r="T90" s="8">
        <v>5200</v>
      </c>
      <c r="U90" s="8">
        <v>0</v>
      </c>
      <c r="V90" s="8">
        <v>69984</v>
      </c>
      <c r="W90" s="8">
        <v>0</v>
      </c>
    </row>
    <row r="91" spans="1:23" ht="15.6">
      <c r="A91" s="180" t="s">
        <v>144</v>
      </c>
      <c r="B91" s="125" t="s">
        <v>143</v>
      </c>
      <c r="C91" s="5" t="s">
        <v>43</v>
      </c>
      <c r="D91" s="6">
        <v>57858</v>
      </c>
      <c r="E91" s="6">
        <v>0</v>
      </c>
      <c r="F91" s="6">
        <v>4438</v>
      </c>
      <c r="G91" s="6">
        <v>5150</v>
      </c>
      <c r="H91" s="6">
        <v>3192</v>
      </c>
      <c r="I91" s="6">
        <v>3078</v>
      </c>
      <c r="J91" s="11">
        <v>15858</v>
      </c>
      <c r="K91" s="11">
        <v>1500</v>
      </c>
      <c r="L91" s="11">
        <v>1500</v>
      </c>
      <c r="M91" s="11">
        <v>1500</v>
      </c>
      <c r="N91" s="11">
        <v>1500</v>
      </c>
      <c r="O91" s="6">
        <v>6000</v>
      </c>
      <c r="P91" s="6">
        <v>6000</v>
      </c>
      <c r="Q91" s="6">
        <v>6000</v>
      </c>
      <c r="R91" s="6">
        <v>6000</v>
      </c>
      <c r="S91" s="6">
        <v>6000</v>
      </c>
      <c r="T91" s="6">
        <v>6000</v>
      </c>
      <c r="U91" s="6">
        <v>6000</v>
      </c>
      <c r="V91" s="6">
        <v>57858</v>
      </c>
      <c r="W91" s="6">
        <v>0</v>
      </c>
    </row>
    <row r="92" spans="1:23">
      <c r="A92" s="180"/>
      <c r="B92" s="136"/>
      <c r="C92" s="7" t="s">
        <v>44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</row>
    <row r="93" spans="1:23" ht="15.6">
      <c r="A93" s="180"/>
      <c r="B93" s="136"/>
      <c r="C93" s="7" t="s">
        <v>17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</row>
    <row r="94" spans="1:23">
      <c r="A94" s="180"/>
      <c r="B94" s="136"/>
      <c r="C94" s="7" t="s">
        <v>45</v>
      </c>
      <c r="D94" s="8">
        <v>57858</v>
      </c>
      <c r="E94" s="8">
        <v>0</v>
      </c>
      <c r="F94" s="8">
        <v>4438</v>
      </c>
      <c r="G94" s="8">
        <v>5150</v>
      </c>
      <c r="H94" s="8">
        <v>3192</v>
      </c>
      <c r="I94" s="8">
        <v>3078</v>
      </c>
      <c r="J94" s="8">
        <v>15858</v>
      </c>
      <c r="K94" s="8">
        <v>1500</v>
      </c>
      <c r="L94" s="8">
        <v>1500</v>
      </c>
      <c r="M94" s="8">
        <v>1500</v>
      </c>
      <c r="N94" s="8">
        <v>1500</v>
      </c>
      <c r="O94" s="8">
        <v>6000</v>
      </c>
      <c r="P94" s="8">
        <v>6000</v>
      </c>
      <c r="Q94" s="8">
        <v>6000</v>
      </c>
      <c r="R94" s="8">
        <v>6000</v>
      </c>
      <c r="S94" s="8">
        <v>6000</v>
      </c>
      <c r="T94" s="8">
        <v>6000</v>
      </c>
      <c r="U94" s="8">
        <v>6000</v>
      </c>
      <c r="V94" s="8">
        <v>57858</v>
      </c>
      <c r="W94" s="8">
        <v>0</v>
      </c>
    </row>
    <row r="95" spans="1:23" ht="15.6">
      <c r="A95" s="133" t="s">
        <v>145</v>
      </c>
      <c r="B95" s="142" t="s">
        <v>146</v>
      </c>
      <c r="C95" s="5" t="s">
        <v>43</v>
      </c>
      <c r="D95" s="6">
        <v>36641</v>
      </c>
      <c r="E95" s="6">
        <v>9059</v>
      </c>
      <c r="F95" s="6">
        <v>6522</v>
      </c>
      <c r="G95" s="6">
        <v>0</v>
      </c>
      <c r="H95" s="6">
        <v>1185</v>
      </c>
      <c r="I95" s="6">
        <v>6400</v>
      </c>
      <c r="J95" s="11">
        <v>14107</v>
      </c>
      <c r="K95" s="11">
        <v>0</v>
      </c>
      <c r="L95" s="11">
        <v>300</v>
      </c>
      <c r="M95" s="11">
        <v>375</v>
      </c>
      <c r="N95" s="11">
        <v>6400</v>
      </c>
      <c r="O95" s="6">
        <v>7075</v>
      </c>
      <c r="P95" s="6">
        <v>6400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27582</v>
      </c>
      <c r="W95" s="6">
        <v>0</v>
      </c>
    </row>
    <row r="96" spans="1:23">
      <c r="A96" s="133"/>
      <c r="B96" s="143"/>
      <c r="C96" s="7" t="s">
        <v>44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</row>
    <row r="97" spans="1:23" ht="15.6">
      <c r="A97" s="133"/>
      <c r="B97" s="143"/>
      <c r="C97" s="7" t="s">
        <v>17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</row>
    <row r="98" spans="1:23">
      <c r="A98" s="133"/>
      <c r="B98" s="143"/>
      <c r="C98" s="7" t="s">
        <v>45</v>
      </c>
      <c r="D98" s="8">
        <v>36641</v>
      </c>
      <c r="E98" s="8">
        <v>9059</v>
      </c>
      <c r="F98" s="8">
        <v>6522</v>
      </c>
      <c r="G98" s="8">
        <v>0</v>
      </c>
      <c r="H98" s="8">
        <v>1185</v>
      </c>
      <c r="I98" s="8">
        <v>6400</v>
      </c>
      <c r="J98" s="8">
        <v>14107</v>
      </c>
      <c r="K98" s="8">
        <v>0</v>
      </c>
      <c r="L98" s="8">
        <v>300</v>
      </c>
      <c r="M98" s="8">
        <v>375</v>
      </c>
      <c r="N98" s="8">
        <v>6400</v>
      </c>
      <c r="O98" s="8">
        <v>7075</v>
      </c>
      <c r="P98" s="8">
        <v>6400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27582</v>
      </c>
      <c r="W98" s="8">
        <v>0</v>
      </c>
    </row>
    <row r="99" spans="1:23" ht="15.6">
      <c r="A99" s="138" t="s">
        <v>102</v>
      </c>
      <c r="B99" s="139" t="s">
        <v>65</v>
      </c>
      <c r="C99" s="5" t="s">
        <v>43</v>
      </c>
      <c r="D99" s="11">
        <v>80000</v>
      </c>
      <c r="E99" s="11">
        <v>0</v>
      </c>
      <c r="F99" s="11">
        <v>2500</v>
      </c>
      <c r="G99" s="11">
        <v>2500</v>
      </c>
      <c r="H99" s="11">
        <v>2500</v>
      </c>
      <c r="I99" s="11">
        <v>2500</v>
      </c>
      <c r="J99" s="11">
        <v>10000</v>
      </c>
      <c r="K99" s="11">
        <v>2500</v>
      </c>
      <c r="L99" s="11">
        <v>2500</v>
      </c>
      <c r="M99" s="11">
        <v>2500</v>
      </c>
      <c r="N99" s="11">
        <v>2500</v>
      </c>
      <c r="O99" s="11">
        <v>10000</v>
      </c>
      <c r="P99" s="11">
        <v>10000</v>
      </c>
      <c r="Q99" s="11">
        <v>10000</v>
      </c>
      <c r="R99" s="11">
        <v>10000</v>
      </c>
      <c r="S99" s="11">
        <v>10000</v>
      </c>
      <c r="T99" s="11">
        <v>10000</v>
      </c>
      <c r="U99" s="11">
        <v>10000</v>
      </c>
      <c r="V99" s="11">
        <v>80000</v>
      </c>
      <c r="W99" s="11">
        <v>0</v>
      </c>
    </row>
    <row r="100" spans="1:23">
      <c r="A100" s="138"/>
      <c r="B100" s="139"/>
      <c r="C100" s="7" t="s">
        <v>45</v>
      </c>
      <c r="D100" s="9">
        <v>80000</v>
      </c>
      <c r="E100" s="9">
        <v>0</v>
      </c>
      <c r="F100" s="9">
        <v>2500</v>
      </c>
      <c r="G100" s="9">
        <v>2500</v>
      </c>
      <c r="H100" s="9">
        <v>2500</v>
      </c>
      <c r="I100" s="9">
        <v>2500</v>
      </c>
      <c r="J100" s="9">
        <v>10000</v>
      </c>
      <c r="K100" s="9">
        <v>2500</v>
      </c>
      <c r="L100" s="9">
        <v>2500</v>
      </c>
      <c r="M100" s="9">
        <v>2500</v>
      </c>
      <c r="N100" s="9">
        <v>2500</v>
      </c>
      <c r="O100" s="9">
        <v>10000</v>
      </c>
      <c r="P100" s="9">
        <v>10000</v>
      </c>
      <c r="Q100" s="9">
        <v>10000</v>
      </c>
      <c r="R100" s="9">
        <v>10000</v>
      </c>
      <c r="S100" s="9">
        <v>10000</v>
      </c>
      <c r="T100" s="9">
        <v>10000</v>
      </c>
      <c r="U100" s="9">
        <v>10000</v>
      </c>
      <c r="V100" s="9">
        <v>80000</v>
      </c>
      <c r="W100" s="9">
        <v>0</v>
      </c>
    </row>
    <row r="101" spans="1:23" ht="15.6">
      <c r="A101" s="140" t="s">
        <v>66</v>
      </c>
      <c r="B101" s="139" t="s">
        <v>101</v>
      </c>
      <c r="C101" s="5" t="s">
        <v>43</v>
      </c>
      <c r="D101" s="11">
        <v>160000</v>
      </c>
      <c r="E101" s="11">
        <v>0</v>
      </c>
      <c r="F101" s="11">
        <v>0</v>
      </c>
      <c r="G101" s="11">
        <v>5000</v>
      </c>
      <c r="H101" s="11">
        <v>5000</v>
      </c>
      <c r="I101" s="11">
        <v>10000</v>
      </c>
      <c r="J101" s="11">
        <v>20000</v>
      </c>
      <c r="K101" s="11">
        <v>0</v>
      </c>
      <c r="L101" s="11">
        <v>5000</v>
      </c>
      <c r="M101" s="11">
        <v>5000</v>
      </c>
      <c r="N101" s="11">
        <v>10000</v>
      </c>
      <c r="O101" s="11">
        <v>20000</v>
      </c>
      <c r="P101" s="11">
        <v>20000</v>
      </c>
      <c r="Q101" s="11">
        <v>20000</v>
      </c>
      <c r="R101" s="11">
        <v>20000</v>
      </c>
      <c r="S101" s="11">
        <v>20000</v>
      </c>
      <c r="T101" s="11">
        <v>20000</v>
      </c>
      <c r="U101" s="11">
        <v>20000</v>
      </c>
      <c r="V101" s="11">
        <v>160000</v>
      </c>
      <c r="W101" s="11">
        <v>0</v>
      </c>
    </row>
    <row r="102" spans="1:23">
      <c r="A102" s="140"/>
      <c r="B102" s="139" t="s">
        <v>5</v>
      </c>
      <c r="C102" s="7" t="s">
        <v>45</v>
      </c>
      <c r="D102" s="9">
        <v>160000</v>
      </c>
      <c r="E102" s="9">
        <v>0</v>
      </c>
      <c r="F102" s="9">
        <v>0</v>
      </c>
      <c r="G102" s="9">
        <v>5000</v>
      </c>
      <c r="H102" s="9">
        <v>5000</v>
      </c>
      <c r="I102" s="9">
        <v>10000</v>
      </c>
      <c r="J102" s="9">
        <v>20000</v>
      </c>
      <c r="K102" s="9">
        <v>0</v>
      </c>
      <c r="L102" s="9">
        <v>5000</v>
      </c>
      <c r="M102" s="9">
        <v>5000</v>
      </c>
      <c r="N102" s="9">
        <v>10000</v>
      </c>
      <c r="O102" s="9">
        <v>20000</v>
      </c>
      <c r="P102" s="9">
        <v>20000</v>
      </c>
      <c r="Q102" s="9">
        <v>20000</v>
      </c>
      <c r="R102" s="9">
        <v>20000</v>
      </c>
      <c r="S102" s="9">
        <v>20000</v>
      </c>
      <c r="T102" s="9">
        <v>20000</v>
      </c>
      <c r="U102" s="9">
        <v>20000</v>
      </c>
      <c r="V102" s="9">
        <v>160000</v>
      </c>
      <c r="W102" s="9">
        <v>0</v>
      </c>
    </row>
    <row r="105" spans="1:23">
      <c r="I105" t="s">
        <v>165</v>
      </c>
    </row>
    <row r="106" spans="1:23">
      <c r="P106" t="s">
        <v>170</v>
      </c>
    </row>
    <row r="109" spans="1:23">
      <c r="A109" s="126" t="s">
        <v>36</v>
      </c>
      <c r="B109" s="127" t="s">
        <v>38</v>
      </c>
      <c r="C109" s="127" t="s">
        <v>40</v>
      </c>
      <c r="D109" s="121" t="s">
        <v>1</v>
      </c>
      <c r="E109" s="128" t="s">
        <v>108</v>
      </c>
      <c r="F109" s="129" t="s">
        <v>0</v>
      </c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7" t="s">
        <v>109</v>
      </c>
      <c r="W109" s="121" t="s">
        <v>95</v>
      </c>
    </row>
    <row r="110" spans="1:23">
      <c r="A110" s="126"/>
      <c r="B110" s="127"/>
      <c r="C110" s="127"/>
      <c r="D110" s="121"/>
      <c r="E110" s="128"/>
      <c r="F110" s="20" t="s">
        <v>14</v>
      </c>
      <c r="G110" s="20" t="s">
        <v>13</v>
      </c>
      <c r="H110" s="20" t="s">
        <v>15</v>
      </c>
      <c r="I110" s="20" t="s">
        <v>16</v>
      </c>
      <c r="J110" s="16">
        <v>2018</v>
      </c>
      <c r="K110" s="20" t="s">
        <v>14</v>
      </c>
      <c r="L110" s="20" t="s">
        <v>13</v>
      </c>
      <c r="M110" s="20" t="s">
        <v>15</v>
      </c>
      <c r="N110" s="20" t="s">
        <v>16</v>
      </c>
      <c r="O110" s="16">
        <v>2019</v>
      </c>
      <c r="P110" s="16">
        <v>2020</v>
      </c>
      <c r="Q110" s="16">
        <v>2021</v>
      </c>
      <c r="R110" s="16">
        <v>2022</v>
      </c>
      <c r="S110" s="16">
        <v>2023</v>
      </c>
      <c r="T110" s="16">
        <v>2024</v>
      </c>
      <c r="U110" s="16">
        <v>2025</v>
      </c>
      <c r="V110" s="137"/>
      <c r="W110" s="121"/>
    </row>
    <row r="111" spans="1:23">
      <c r="A111" s="3">
        <v>1</v>
      </c>
      <c r="B111" s="21">
        <v>2</v>
      </c>
      <c r="C111" s="3">
        <v>3</v>
      </c>
      <c r="D111" s="21">
        <v>4</v>
      </c>
      <c r="E111" s="3">
        <v>5</v>
      </c>
      <c r="F111" s="3">
        <v>6</v>
      </c>
      <c r="G111" s="21">
        <v>7</v>
      </c>
      <c r="H111" s="3">
        <v>8</v>
      </c>
      <c r="I111" s="21">
        <v>9</v>
      </c>
      <c r="J111" s="3">
        <v>10</v>
      </c>
      <c r="K111" s="3">
        <v>11</v>
      </c>
      <c r="L111" s="21">
        <v>12</v>
      </c>
      <c r="M111" s="3">
        <v>13</v>
      </c>
      <c r="N111" s="21">
        <v>14</v>
      </c>
      <c r="O111" s="3">
        <v>15</v>
      </c>
      <c r="P111" s="3">
        <v>16</v>
      </c>
      <c r="Q111" s="21">
        <v>17</v>
      </c>
      <c r="R111" s="3">
        <v>18</v>
      </c>
      <c r="S111" s="21">
        <v>19</v>
      </c>
      <c r="T111" s="3">
        <v>20</v>
      </c>
      <c r="U111" s="3">
        <v>21</v>
      </c>
      <c r="V111" s="3">
        <v>23</v>
      </c>
      <c r="W111" s="21">
        <v>24</v>
      </c>
    </row>
    <row r="112" spans="1:23" ht="15.6">
      <c r="A112" s="122"/>
      <c r="B112" s="123" t="s">
        <v>28</v>
      </c>
      <c r="C112" s="4" t="s">
        <v>6</v>
      </c>
      <c r="D112" s="15">
        <v>4406405</v>
      </c>
      <c r="E112" s="15">
        <v>236447</v>
      </c>
      <c r="F112" s="15">
        <v>67313</v>
      </c>
      <c r="G112" s="15">
        <v>137093</v>
      </c>
      <c r="H112" s="15">
        <v>187598</v>
      </c>
      <c r="I112" s="15">
        <v>203326</v>
      </c>
      <c r="J112" s="15">
        <v>595330</v>
      </c>
      <c r="K112" s="15">
        <v>112385</v>
      </c>
      <c r="L112" s="15">
        <v>211749</v>
      </c>
      <c r="M112" s="15">
        <v>283855</v>
      </c>
      <c r="N112" s="15">
        <v>330438</v>
      </c>
      <c r="O112" s="15">
        <v>938427</v>
      </c>
      <c r="P112" s="15">
        <v>933022</v>
      </c>
      <c r="Q112" s="15">
        <v>577448</v>
      </c>
      <c r="R112" s="15">
        <v>420261</v>
      </c>
      <c r="S112" s="15">
        <v>258715</v>
      </c>
      <c r="T112" s="15">
        <v>227795</v>
      </c>
      <c r="U112" s="15">
        <v>157735</v>
      </c>
      <c r="V112" s="15">
        <v>4108733</v>
      </c>
      <c r="W112" s="15">
        <v>61225</v>
      </c>
    </row>
    <row r="113" spans="1:23" ht="15.6">
      <c r="A113" s="122"/>
      <c r="B113" s="123"/>
      <c r="C113" s="4" t="s">
        <v>7</v>
      </c>
      <c r="D113" s="15">
        <v>4566405</v>
      </c>
      <c r="E113" s="15">
        <v>236447</v>
      </c>
      <c r="F113" s="15">
        <v>67313</v>
      </c>
      <c r="G113" s="15">
        <v>142093</v>
      </c>
      <c r="H113" s="15">
        <v>192598</v>
      </c>
      <c r="I113" s="15">
        <v>213326</v>
      </c>
      <c r="J113" s="13">
        <v>615330</v>
      </c>
      <c r="K113" s="13">
        <v>112385</v>
      </c>
      <c r="L113" s="13">
        <v>216749</v>
      </c>
      <c r="M113" s="13">
        <v>288855</v>
      </c>
      <c r="N113" s="13">
        <v>340438</v>
      </c>
      <c r="O113" s="15">
        <v>958427</v>
      </c>
      <c r="P113" s="15">
        <v>953022</v>
      </c>
      <c r="Q113" s="15">
        <v>597448</v>
      </c>
      <c r="R113" s="15">
        <v>440261</v>
      </c>
      <c r="S113" s="15">
        <v>278715</v>
      </c>
      <c r="T113" s="15">
        <v>247795</v>
      </c>
      <c r="U113" s="15">
        <v>177735</v>
      </c>
      <c r="V113" s="15">
        <v>4268733</v>
      </c>
      <c r="W113" s="15">
        <v>61225</v>
      </c>
    </row>
    <row r="114" spans="1:23">
      <c r="A114" s="122"/>
      <c r="B114" s="123"/>
      <c r="C114" s="4" t="s">
        <v>44</v>
      </c>
      <c r="D114" s="13">
        <v>1128837</v>
      </c>
      <c r="E114" s="13">
        <v>40124</v>
      </c>
      <c r="F114" s="13">
        <v>46981</v>
      </c>
      <c r="G114" s="13">
        <v>59827</v>
      </c>
      <c r="H114" s="13">
        <v>70724</v>
      </c>
      <c r="I114" s="13">
        <v>56634</v>
      </c>
      <c r="J114" s="13">
        <v>234166</v>
      </c>
      <c r="K114" s="13">
        <v>48975</v>
      </c>
      <c r="L114" s="13">
        <v>103770</v>
      </c>
      <c r="M114" s="13">
        <v>124628</v>
      </c>
      <c r="N114" s="13">
        <v>124830</v>
      </c>
      <c r="O114" s="13">
        <v>402203</v>
      </c>
      <c r="P114" s="13">
        <v>445850</v>
      </c>
      <c r="Q114" s="13">
        <v>6494</v>
      </c>
      <c r="R114" s="13">
        <v>0</v>
      </c>
      <c r="S114" s="13">
        <v>0</v>
      </c>
      <c r="T114" s="13">
        <v>0</v>
      </c>
      <c r="U114" s="13">
        <v>0</v>
      </c>
      <c r="V114" s="13">
        <v>1088713</v>
      </c>
      <c r="W114" s="13">
        <v>0</v>
      </c>
    </row>
    <row r="115" spans="1:23" ht="15.6">
      <c r="A115" s="122"/>
      <c r="B115" s="123"/>
      <c r="C115" s="4" t="s">
        <v>17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</row>
    <row r="116" spans="1:23" ht="15.6">
      <c r="A116" s="122"/>
      <c r="B116" s="123"/>
      <c r="C116" s="4" t="s">
        <v>8</v>
      </c>
      <c r="D116" s="13">
        <v>3277568</v>
      </c>
      <c r="E116" s="13">
        <v>196323</v>
      </c>
      <c r="F116" s="13">
        <v>20332</v>
      </c>
      <c r="G116" s="13">
        <v>77266</v>
      </c>
      <c r="H116" s="13">
        <v>116874</v>
      </c>
      <c r="I116" s="13">
        <v>146692</v>
      </c>
      <c r="J116" s="13">
        <v>361164</v>
      </c>
      <c r="K116" s="13">
        <v>63410</v>
      </c>
      <c r="L116" s="13">
        <v>107979</v>
      </c>
      <c r="M116" s="13">
        <v>159227</v>
      </c>
      <c r="N116" s="13">
        <v>205608</v>
      </c>
      <c r="O116" s="13">
        <v>536224</v>
      </c>
      <c r="P116" s="13">
        <v>487172</v>
      </c>
      <c r="Q116" s="13">
        <v>570954</v>
      </c>
      <c r="R116" s="13">
        <v>420261</v>
      </c>
      <c r="S116" s="13">
        <v>258715</v>
      </c>
      <c r="T116" s="13">
        <v>227795</v>
      </c>
      <c r="U116" s="13">
        <v>157735</v>
      </c>
      <c r="V116" s="13">
        <v>3020020</v>
      </c>
      <c r="W116" s="13">
        <v>61225</v>
      </c>
    </row>
    <row r="117" spans="1:23" ht="15.6">
      <c r="A117" s="122"/>
      <c r="B117" s="123"/>
      <c r="C117" s="4" t="s">
        <v>9</v>
      </c>
      <c r="D117" s="13">
        <v>3437568</v>
      </c>
      <c r="E117" s="13">
        <v>196323</v>
      </c>
      <c r="F117" s="13">
        <v>20332</v>
      </c>
      <c r="G117" s="13">
        <v>82266</v>
      </c>
      <c r="H117" s="13">
        <v>121874</v>
      </c>
      <c r="I117" s="13">
        <v>156692</v>
      </c>
      <c r="J117" s="13">
        <v>381164</v>
      </c>
      <c r="K117" s="13">
        <v>63410</v>
      </c>
      <c r="L117" s="13">
        <v>112979</v>
      </c>
      <c r="M117" s="13">
        <v>164227</v>
      </c>
      <c r="N117" s="13">
        <v>215608</v>
      </c>
      <c r="O117" s="13">
        <v>556224</v>
      </c>
      <c r="P117" s="13">
        <v>507172</v>
      </c>
      <c r="Q117" s="13">
        <v>590954</v>
      </c>
      <c r="R117" s="13">
        <v>440261</v>
      </c>
      <c r="S117" s="13">
        <v>278715</v>
      </c>
      <c r="T117" s="13">
        <v>247795</v>
      </c>
      <c r="U117" s="13">
        <v>177735</v>
      </c>
      <c r="V117" s="13">
        <v>3180020</v>
      </c>
      <c r="W117" s="13">
        <v>61225</v>
      </c>
    </row>
    <row r="118" spans="1:23" ht="18" customHeight="1">
      <c r="A118" s="124" t="s">
        <v>104</v>
      </c>
      <c r="B118" s="125" t="s">
        <v>167</v>
      </c>
      <c r="C118" s="5" t="s">
        <v>43</v>
      </c>
      <c r="D118" s="6">
        <f>D119+D121</f>
        <v>0</v>
      </c>
      <c r="E118" s="6">
        <f t="shared" ref="E118:W118" si="7">E119+E121</f>
        <v>0</v>
      </c>
      <c r="F118" s="6">
        <f t="shared" si="7"/>
        <v>0</v>
      </c>
      <c r="G118" s="6">
        <f t="shared" si="7"/>
        <v>0</v>
      </c>
      <c r="H118" s="6">
        <f t="shared" si="7"/>
        <v>0</v>
      </c>
      <c r="I118" s="6">
        <f t="shared" si="7"/>
        <v>0</v>
      </c>
      <c r="J118" s="6">
        <f t="shared" si="7"/>
        <v>0</v>
      </c>
      <c r="K118" s="6">
        <f t="shared" si="7"/>
        <v>0</v>
      </c>
      <c r="L118" s="6">
        <f t="shared" si="7"/>
        <v>0</v>
      </c>
      <c r="M118" s="6">
        <f t="shared" si="7"/>
        <v>0</v>
      </c>
      <c r="N118" s="6">
        <f t="shared" si="7"/>
        <v>0</v>
      </c>
      <c r="O118" s="6">
        <f t="shared" si="7"/>
        <v>0</v>
      </c>
      <c r="P118" s="6">
        <f t="shared" si="7"/>
        <v>0</v>
      </c>
      <c r="Q118" s="6">
        <f t="shared" si="7"/>
        <v>0</v>
      </c>
      <c r="R118" s="6">
        <f t="shared" si="7"/>
        <v>0</v>
      </c>
      <c r="S118" s="6">
        <f t="shared" si="7"/>
        <v>0</v>
      </c>
      <c r="T118" s="6">
        <f t="shared" si="7"/>
        <v>0</v>
      </c>
      <c r="U118" s="6">
        <f t="shared" si="7"/>
        <v>0</v>
      </c>
      <c r="V118" s="6">
        <f t="shared" si="7"/>
        <v>0</v>
      </c>
      <c r="W118" s="6">
        <f t="shared" si="7"/>
        <v>0</v>
      </c>
    </row>
    <row r="119" spans="1:23" ht="18" customHeight="1">
      <c r="A119" s="124"/>
      <c r="B119" s="125"/>
      <c r="C119" s="7" t="s">
        <v>44</v>
      </c>
      <c r="D119" s="8">
        <f>D68+D72-D44-D17</f>
        <v>0</v>
      </c>
      <c r="E119" s="8">
        <f t="shared" ref="E119:W119" si="8">E68+E72-E44-E17</f>
        <v>0</v>
      </c>
      <c r="F119" s="8">
        <f t="shared" si="8"/>
        <v>0</v>
      </c>
      <c r="G119" s="8">
        <f t="shared" si="8"/>
        <v>0</v>
      </c>
      <c r="H119" s="8">
        <f t="shared" si="8"/>
        <v>0</v>
      </c>
      <c r="I119" s="8">
        <f t="shared" si="8"/>
        <v>0</v>
      </c>
      <c r="J119" s="8">
        <f t="shared" si="8"/>
        <v>0</v>
      </c>
      <c r="K119" s="8">
        <f t="shared" si="8"/>
        <v>0</v>
      </c>
      <c r="L119" s="8">
        <f t="shared" si="8"/>
        <v>0</v>
      </c>
      <c r="M119" s="8">
        <f t="shared" si="8"/>
        <v>0</v>
      </c>
      <c r="N119" s="8">
        <f t="shared" si="8"/>
        <v>0</v>
      </c>
      <c r="O119" s="8">
        <f t="shared" si="8"/>
        <v>0</v>
      </c>
      <c r="P119" s="8">
        <f t="shared" si="8"/>
        <v>0</v>
      </c>
      <c r="Q119" s="8">
        <f t="shared" si="8"/>
        <v>0</v>
      </c>
      <c r="R119" s="8">
        <f t="shared" si="8"/>
        <v>0</v>
      </c>
      <c r="S119" s="8">
        <f t="shared" si="8"/>
        <v>0</v>
      </c>
      <c r="T119" s="8">
        <f t="shared" si="8"/>
        <v>0</v>
      </c>
      <c r="U119" s="8">
        <f t="shared" si="8"/>
        <v>0</v>
      </c>
      <c r="V119" s="8">
        <f t="shared" si="8"/>
        <v>0</v>
      </c>
      <c r="W119" s="8">
        <f t="shared" si="8"/>
        <v>0</v>
      </c>
    </row>
    <row r="120" spans="1:23" ht="18" customHeight="1">
      <c r="A120" s="124"/>
      <c r="B120" s="125"/>
      <c r="C120" s="7" t="s">
        <v>17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ht="18" customHeight="1">
      <c r="A121" s="124"/>
      <c r="B121" s="125"/>
      <c r="C121" s="7" t="s">
        <v>45</v>
      </c>
      <c r="D121" s="8">
        <f>D70+D74-D45-D15-D19</f>
        <v>0</v>
      </c>
      <c r="E121" s="8">
        <f t="shared" ref="E121:W121" si="9">E70+E74-E45-E15-E19</f>
        <v>0</v>
      </c>
      <c r="F121" s="8">
        <f t="shared" si="9"/>
        <v>0</v>
      </c>
      <c r="G121" s="8">
        <f t="shared" si="9"/>
        <v>0</v>
      </c>
      <c r="H121" s="8">
        <f t="shared" si="9"/>
        <v>0</v>
      </c>
      <c r="I121" s="8">
        <f t="shared" si="9"/>
        <v>0</v>
      </c>
      <c r="J121" s="8">
        <f t="shared" si="9"/>
        <v>0</v>
      </c>
      <c r="K121" s="8">
        <f t="shared" si="9"/>
        <v>0</v>
      </c>
      <c r="L121" s="8">
        <f t="shared" si="9"/>
        <v>0</v>
      </c>
      <c r="M121" s="8">
        <f t="shared" si="9"/>
        <v>0</v>
      </c>
      <c r="N121" s="8">
        <f t="shared" si="9"/>
        <v>0</v>
      </c>
      <c r="O121" s="8">
        <f t="shared" si="9"/>
        <v>0</v>
      </c>
      <c r="P121" s="8">
        <f t="shared" si="9"/>
        <v>0</v>
      </c>
      <c r="Q121" s="8">
        <f t="shared" si="9"/>
        <v>0</v>
      </c>
      <c r="R121" s="8">
        <f t="shared" si="9"/>
        <v>0</v>
      </c>
      <c r="S121" s="8">
        <f t="shared" si="9"/>
        <v>0</v>
      </c>
      <c r="T121" s="8">
        <f t="shared" si="9"/>
        <v>0</v>
      </c>
      <c r="U121" s="8">
        <f t="shared" si="9"/>
        <v>0</v>
      </c>
      <c r="V121" s="8">
        <f t="shared" si="9"/>
        <v>0</v>
      </c>
      <c r="W121" s="8">
        <f t="shared" si="9"/>
        <v>0</v>
      </c>
    </row>
    <row r="122" spans="1:23" ht="18" customHeight="1">
      <c r="A122" s="124" t="s">
        <v>106</v>
      </c>
      <c r="B122" s="125" t="s">
        <v>169</v>
      </c>
      <c r="C122" s="5" t="s">
        <v>43</v>
      </c>
      <c r="D122" s="6">
        <f>D123+D125</f>
        <v>0</v>
      </c>
      <c r="E122" s="6">
        <f t="shared" ref="E122:W122" si="10">E123+E125</f>
        <v>0</v>
      </c>
      <c r="F122" s="6">
        <f t="shared" si="10"/>
        <v>0</v>
      </c>
      <c r="G122" s="6">
        <f t="shared" si="10"/>
        <v>0</v>
      </c>
      <c r="H122" s="6">
        <f t="shared" si="10"/>
        <v>0</v>
      </c>
      <c r="I122" s="6">
        <f t="shared" si="10"/>
        <v>0</v>
      </c>
      <c r="J122" s="6">
        <f t="shared" si="10"/>
        <v>0</v>
      </c>
      <c r="K122" s="6">
        <f t="shared" si="10"/>
        <v>0</v>
      </c>
      <c r="L122" s="6">
        <f t="shared" si="10"/>
        <v>0</v>
      </c>
      <c r="M122" s="6">
        <f t="shared" si="10"/>
        <v>0</v>
      </c>
      <c r="N122" s="6">
        <f t="shared" si="10"/>
        <v>0</v>
      </c>
      <c r="O122" s="6">
        <f t="shared" si="10"/>
        <v>0</v>
      </c>
      <c r="P122" s="6">
        <f t="shared" si="10"/>
        <v>0</v>
      </c>
      <c r="Q122" s="6">
        <f t="shared" si="10"/>
        <v>0</v>
      </c>
      <c r="R122" s="6">
        <f t="shared" si="10"/>
        <v>0</v>
      </c>
      <c r="S122" s="6">
        <f t="shared" si="10"/>
        <v>0</v>
      </c>
      <c r="T122" s="6">
        <f t="shared" si="10"/>
        <v>0</v>
      </c>
      <c r="U122" s="6">
        <f t="shared" si="10"/>
        <v>0</v>
      </c>
      <c r="V122" s="6">
        <f t="shared" si="10"/>
        <v>0</v>
      </c>
      <c r="W122" s="6">
        <f t="shared" si="10"/>
        <v>0</v>
      </c>
    </row>
    <row r="123" spans="1:23" ht="18" customHeight="1">
      <c r="A123" s="124"/>
      <c r="B123" s="136"/>
      <c r="C123" s="7" t="s">
        <v>44</v>
      </c>
      <c r="D123" s="8">
        <f>D76+D80-D47-D25</f>
        <v>0</v>
      </c>
      <c r="E123" s="8">
        <f t="shared" ref="E123:W123" si="11">E76+E80-E47-E25</f>
        <v>0</v>
      </c>
      <c r="F123" s="8">
        <f t="shared" si="11"/>
        <v>0</v>
      </c>
      <c r="G123" s="8">
        <f t="shared" si="11"/>
        <v>0</v>
      </c>
      <c r="H123" s="8">
        <f t="shared" si="11"/>
        <v>0</v>
      </c>
      <c r="I123" s="8">
        <f t="shared" si="11"/>
        <v>0</v>
      </c>
      <c r="J123" s="8">
        <f t="shared" si="11"/>
        <v>0</v>
      </c>
      <c r="K123" s="8">
        <f t="shared" si="11"/>
        <v>0</v>
      </c>
      <c r="L123" s="8">
        <f t="shared" si="11"/>
        <v>0</v>
      </c>
      <c r="M123" s="8">
        <f t="shared" si="11"/>
        <v>0</v>
      </c>
      <c r="N123" s="8">
        <f t="shared" si="11"/>
        <v>0</v>
      </c>
      <c r="O123" s="8">
        <f t="shared" si="11"/>
        <v>0</v>
      </c>
      <c r="P123" s="8">
        <f t="shared" si="11"/>
        <v>0</v>
      </c>
      <c r="Q123" s="8">
        <f t="shared" si="11"/>
        <v>0</v>
      </c>
      <c r="R123" s="8">
        <f t="shared" si="11"/>
        <v>0</v>
      </c>
      <c r="S123" s="8">
        <f t="shared" si="11"/>
        <v>0</v>
      </c>
      <c r="T123" s="8">
        <f t="shared" si="11"/>
        <v>0</v>
      </c>
      <c r="U123" s="8">
        <f t="shared" si="11"/>
        <v>0</v>
      </c>
      <c r="V123" s="8">
        <f t="shared" si="11"/>
        <v>0</v>
      </c>
      <c r="W123" s="8">
        <f t="shared" si="11"/>
        <v>0</v>
      </c>
    </row>
    <row r="124" spans="1:23" ht="18" customHeight="1">
      <c r="A124" s="124"/>
      <c r="B124" s="136"/>
      <c r="C124" s="7" t="s">
        <v>17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ht="18" customHeight="1">
      <c r="A125" s="124"/>
      <c r="B125" s="136"/>
      <c r="C125" s="7" t="s">
        <v>45</v>
      </c>
      <c r="D125" s="8">
        <f>D78+D82-D48-D23-D27</f>
        <v>0</v>
      </c>
      <c r="E125" s="8">
        <f t="shared" ref="E125:W125" si="12">E78+E82-E48-E23-E27</f>
        <v>0</v>
      </c>
      <c r="F125" s="8">
        <f t="shared" si="12"/>
        <v>0</v>
      </c>
      <c r="G125" s="8">
        <f t="shared" si="12"/>
        <v>0</v>
      </c>
      <c r="H125" s="8">
        <f t="shared" si="12"/>
        <v>0</v>
      </c>
      <c r="I125" s="8">
        <f t="shared" si="12"/>
        <v>0</v>
      </c>
      <c r="J125" s="8">
        <f t="shared" si="12"/>
        <v>0</v>
      </c>
      <c r="K125" s="8">
        <f t="shared" si="12"/>
        <v>0</v>
      </c>
      <c r="L125" s="8">
        <f t="shared" si="12"/>
        <v>0</v>
      </c>
      <c r="M125" s="8">
        <f t="shared" si="12"/>
        <v>0</v>
      </c>
      <c r="N125" s="8">
        <f t="shared" si="12"/>
        <v>0</v>
      </c>
      <c r="O125" s="8">
        <f t="shared" si="12"/>
        <v>0</v>
      </c>
      <c r="P125" s="8">
        <f t="shared" si="12"/>
        <v>0</v>
      </c>
      <c r="Q125" s="8">
        <f t="shared" si="12"/>
        <v>0</v>
      </c>
      <c r="R125" s="8">
        <f t="shared" si="12"/>
        <v>0</v>
      </c>
      <c r="S125" s="8">
        <f t="shared" si="12"/>
        <v>0</v>
      </c>
      <c r="T125" s="8">
        <f t="shared" si="12"/>
        <v>0</v>
      </c>
      <c r="U125" s="8">
        <f t="shared" si="12"/>
        <v>0</v>
      </c>
      <c r="V125" s="8">
        <f t="shared" si="12"/>
        <v>0</v>
      </c>
      <c r="W125" s="8">
        <f t="shared" si="12"/>
        <v>0</v>
      </c>
    </row>
    <row r="126" spans="1:23" ht="18" customHeight="1">
      <c r="A126" s="180" t="s">
        <v>139</v>
      </c>
      <c r="B126" s="125" t="s">
        <v>168</v>
      </c>
      <c r="C126" s="5" t="s">
        <v>43</v>
      </c>
      <c r="D126" s="6"/>
      <c r="E126" s="6"/>
      <c r="F126" s="6"/>
      <c r="G126" s="6"/>
      <c r="H126" s="6"/>
      <c r="I126" s="6"/>
      <c r="J126" s="11"/>
      <c r="K126" s="11"/>
      <c r="L126" s="11"/>
      <c r="M126" s="11"/>
      <c r="N126" s="11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" customHeight="1">
      <c r="A127" s="180"/>
      <c r="B127" s="136"/>
      <c r="C127" s="7" t="s">
        <v>44</v>
      </c>
      <c r="D127" s="8"/>
      <c r="E127" s="8"/>
      <c r="F127" s="8"/>
      <c r="G127" s="8"/>
      <c r="H127" s="8"/>
      <c r="I127" s="8"/>
      <c r="J127" s="9"/>
      <c r="K127" s="9"/>
      <c r="L127" s="9"/>
      <c r="M127" s="9"/>
      <c r="N127" s="9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18" customHeight="1">
      <c r="A128" s="180"/>
      <c r="B128" s="136"/>
      <c r="C128" s="7" t="s">
        <v>17</v>
      </c>
      <c r="D128" s="8"/>
      <c r="E128" s="8"/>
      <c r="F128" s="8"/>
      <c r="G128" s="8"/>
      <c r="H128" s="8"/>
      <c r="I128" s="8"/>
      <c r="J128" s="9"/>
      <c r="K128" s="9"/>
      <c r="L128" s="9"/>
      <c r="M128" s="9"/>
      <c r="N128" s="9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8" customHeight="1">
      <c r="A129" s="180"/>
      <c r="B129" s="136"/>
      <c r="C129" s="7" t="s">
        <v>45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8" customHeight="1">
      <c r="A130" s="180" t="s">
        <v>144</v>
      </c>
      <c r="B130" s="125" t="s">
        <v>138</v>
      </c>
      <c r="C130" s="5" t="s">
        <v>43</v>
      </c>
      <c r="D130" s="6"/>
      <c r="E130" s="6"/>
      <c r="F130" s="6"/>
      <c r="G130" s="6"/>
      <c r="H130" s="6"/>
      <c r="I130" s="6"/>
      <c r="J130" s="11"/>
      <c r="K130" s="11"/>
      <c r="L130" s="11"/>
      <c r="M130" s="11"/>
      <c r="N130" s="11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" customHeight="1">
      <c r="A131" s="180"/>
      <c r="B131" s="136"/>
      <c r="C131" s="7" t="s">
        <v>44</v>
      </c>
      <c r="D131" s="8"/>
      <c r="E131" s="8"/>
      <c r="F131" s="8"/>
      <c r="G131" s="8"/>
      <c r="H131" s="8"/>
      <c r="I131" s="8"/>
      <c r="J131" s="9"/>
      <c r="K131" s="9"/>
      <c r="L131" s="9"/>
      <c r="M131" s="9"/>
      <c r="N131" s="9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8" customHeight="1">
      <c r="A132" s="180"/>
      <c r="B132" s="136"/>
      <c r="C132" s="7" t="s">
        <v>17</v>
      </c>
      <c r="D132" s="8"/>
      <c r="E132" s="8"/>
      <c r="F132" s="8"/>
      <c r="G132" s="8"/>
      <c r="H132" s="8"/>
      <c r="I132" s="8"/>
      <c r="J132" s="9"/>
      <c r="K132" s="9"/>
      <c r="L132" s="9"/>
      <c r="M132" s="9"/>
      <c r="N132" s="9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8" customHeight="1">
      <c r="A133" s="180"/>
      <c r="B133" s="136"/>
      <c r="C133" s="7" t="s">
        <v>45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8" customHeight="1">
      <c r="A134" s="138" t="s">
        <v>102</v>
      </c>
      <c r="B134" s="139" t="s">
        <v>65</v>
      </c>
      <c r="C134" s="5" t="s">
        <v>43</v>
      </c>
      <c r="D134" s="11">
        <v>80000</v>
      </c>
      <c r="E134" s="11">
        <v>0</v>
      </c>
      <c r="F134" s="11">
        <v>2500</v>
      </c>
      <c r="G134" s="11">
        <v>2500</v>
      </c>
      <c r="H134" s="11">
        <v>2500</v>
      </c>
      <c r="I134" s="11">
        <v>2500</v>
      </c>
      <c r="J134" s="11">
        <v>10000</v>
      </c>
      <c r="K134" s="11">
        <v>2500</v>
      </c>
      <c r="L134" s="11">
        <v>2500</v>
      </c>
      <c r="M134" s="11">
        <v>2500</v>
      </c>
      <c r="N134" s="11">
        <v>2500</v>
      </c>
      <c r="O134" s="11">
        <v>10000</v>
      </c>
      <c r="P134" s="11">
        <v>10000</v>
      </c>
      <c r="Q134" s="11">
        <v>10000</v>
      </c>
      <c r="R134" s="11">
        <v>10000</v>
      </c>
      <c r="S134" s="11">
        <v>10000</v>
      </c>
      <c r="T134" s="11">
        <v>10000</v>
      </c>
      <c r="U134" s="11">
        <v>10000</v>
      </c>
      <c r="V134" s="11">
        <v>80000</v>
      </c>
      <c r="W134" s="11">
        <v>0</v>
      </c>
    </row>
    <row r="135" spans="1:23" ht="18" customHeight="1">
      <c r="A135" s="138"/>
      <c r="B135" s="139"/>
      <c r="C135" s="7" t="s">
        <v>45</v>
      </c>
      <c r="D135" s="9">
        <v>80000</v>
      </c>
      <c r="E135" s="9">
        <v>0</v>
      </c>
      <c r="F135" s="9">
        <v>2500</v>
      </c>
      <c r="G135" s="9">
        <v>2500</v>
      </c>
      <c r="H135" s="9">
        <v>2500</v>
      </c>
      <c r="I135" s="9">
        <v>2500</v>
      </c>
      <c r="J135" s="9">
        <v>10000</v>
      </c>
      <c r="K135" s="9">
        <v>2500</v>
      </c>
      <c r="L135" s="9">
        <v>2500</v>
      </c>
      <c r="M135" s="9">
        <v>2500</v>
      </c>
      <c r="N135" s="9">
        <v>2500</v>
      </c>
      <c r="O135" s="9">
        <v>10000</v>
      </c>
      <c r="P135" s="9">
        <v>10000</v>
      </c>
      <c r="Q135" s="9">
        <v>10000</v>
      </c>
      <c r="R135" s="9">
        <v>10000</v>
      </c>
      <c r="S135" s="9">
        <v>10000</v>
      </c>
      <c r="T135" s="9">
        <v>10000</v>
      </c>
      <c r="U135" s="9">
        <v>10000</v>
      </c>
      <c r="V135" s="9">
        <v>80000</v>
      </c>
      <c r="W135" s="9">
        <v>0</v>
      </c>
    </row>
    <row r="136" spans="1:23" ht="18" customHeight="1">
      <c r="A136" s="140" t="s">
        <v>66</v>
      </c>
      <c r="B136" s="139" t="s">
        <v>101</v>
      </c>
      <c r="C136" s="5" t="s">
        <v>43</v>
      </c>
      <c r="D136" s="11">
        <v>160000</v>
      </c>
      <c r="E136" s="11">
        <v>0</v>
      </c>
      <c r="F136" s="11">
        <v>0</v>
      </c>
      <c r="G136" s="11">
        <v>5000</v>
      </c>
      <c r="H136" s="11">
        <v>5000</v>
      </c>
      <c r="I136" s="11">
        <v>10000</v>
      </c>
      <c r="J136" s="11">
        <v>20000</v>
      </c>
      <c r="K136" s="11">
        <v>0</v>
      </c>
      <c r="L136" s="11">
        <v>5000</v>
      </c>
      <c r="M136" s="11">
        <v>5000</v>
      </c>
      <c r="N136" s="11">
        <v>10000</v>
      </c>
      <c r="O136" s="11">
        <v>20000</v>
      </c>
      <c r="P136" s="11">
        <v>20000</v>
      </c>
      <c r="Q136" s="11">
        <v>20000</v>
      </c>
      <c r="R136" s="11">
        <v>20000</v>
      </c>
      <c r="S136" s="11">
        <v>20000</v>
      </c>
      <c r="T136" s="11">
        <v>20000</v>
      </c>
      <c r="U136" s="11">
        <v>20000</v>
      </c>
      <c r="V136" s="11">
        <v>160000</v>
      </c>
      <c r="W136" s="11">
        <v>0</v>
      </c>
    </row>
    <row r="137" spans="1:23" ht="18" customHeight="1">
      <c r="A137" s="140"/>
      <c r="B137" s="139" t="s">
        <v>5</v>
      </c>
      <c r="C137" s="7" t="s">
        <v>45</v>
      </c>
      <c r="D137" s="9">
        <v>160000</v>
      </c>
      <c r="E137" s="9">
        <v>0</v>
      </c>
      <c r="F137" s="9">
        <v>0</v>
      </c>
      <c r="G137" s="9">
        <v>5000</v>
      </c>
      <c r="H137" s="9">
        <v>5000</v>
      </c>
      <c r="I137" s="9">
        <v>10000</v>
      </c>
      <c r="J137" s="9">
        <v>20000</v>
      </c>
      <c r="K137" s="9">
        <v>0</v>
      </c>
      <c r="L137" s="9">
        <v>5000</v>
      </c>
      <c r="M137" s="9">
        <v>5000</v>
      </c>
      <c r="N137" s="9">
        <v>10000</v>
      </c>
      <c r="O137" s="9">
        <v>20000</v>
      </c>
      <c r="P137" s="9">
        <v>20000</v>
      </c>
      <c r="Q137" s="9">
        <v>20000</v>
      </c>
      <c r="R137" s="9">
        <v>20000</v>
      </c>
      <c r="S137" s="9">
        <v>20000</v>
      </c>
      <c r="T137" s="9">
        <v>20000</v>
      </c>
      <c r="U137" s="9">
        <v>20000</v>
      </c>
      <c r="V137" s="9">
        <v>160000</v>
      </c>
      <c r="W137" s="9">
        <v>0</v>
      </c>
    </row>
  </sheetData>
  <customSheetViews>
    <customSheetView guid="{0DCD8C3D-8980-4839-B968-5FAC5FFEB100}" hiddenColumns="1">
      <pane xSplit="2" ySplit="5" topLeftCell="C6" activePane="bottomRight" state="frozen"/>
      <selection pane="bottomRight" activeCell="AA119" sqref="AA119"/>
      <pageMargins left="0.7" right="0.7" top="0.75" bottom="0.75" header="0.3" footer="0.3"/>
    </customSheetView>
    <customSheetView guid="{C6098E4D-231F-4B4C-80A2-D4E95EE2B92A}" hiddenColumns="1" state="hidden">
      <pane xSplit="2" ySplit="5" topLeftCell="C6" activePane="bottomRight" state="frozen"/>
      <selection pane="bottomRight" activeCell="E54" sqref="E54"/>
      <pageMargins left="0.7" right="0.7" top="0.75" bottom="0.75" header="0.3" footer="0.3"/>
    </customSheetView>
    <customSheetView guid="{FFE7E477-67FA-423C-BE1E-31AB012B3982}" hiddenColumns="1">
      <pane xSplit="2" ySplit="5" topLeftCell="C24" activePane="bottomRight" state="frozen"/>
      <selection pane="bottomRight" activeCell="P43" activeCellId="2" sqref="J43 O43 P43"/>
      <pageMargins left="0.7" right="0.7" top="0.75" bottom="0.75" header="0.3" footer="0.3"/>
    </customSheetView>
    <customSheetView guid="{2178014D-9406-41C4-823D-4E0B34C0D69A}" hiddenColumns="1" state="hidden">
      <pane xSplit="2" ySplit="5" topLeftCell="C6" activePane="bottomRight" state="frozen"/>
      <selection pane="bottomRight" activeCell="E54" sqref="E54"/>
      <pageMargins left="0.7" right="0.7" top="0.75" bottom="0.75" header="0.3" footer="0.3"/>
    </customSheetView>
  </customSheetViews>
  <mergeCells count="99">
    <mergeCell ref="S37:S38"/>
    <mergeCell ref="T37:T38"/>
    <mergeCell ref="U37:U38"/>
    <mergeCell ref="V37:V38"/>
    <mergeCell ref="W37:W38"/>
    <mergeCell ref="A134:A135"/>
    <mergeCell ref="B134:B135"/>
    <mergeCell ref="A136:A137"/>
    <mergeCell ref="B136:B137"/>
    <mergeCell ref="A126:A129"/>
    <mergeCell ref="B126:B129"/>
    <mergeCell ref="A130:A133"/>
    <mergeCell ref="B130:B133"/>
    <mergeCell ref="A122:A125"/>
    <mergeCell ref="B122:B125"/>
    <mergeCell ref="V109:V110"/>
    <mergeCell ref="W109:W110"/>
    <mergeCell ref="A112:A117"/>
    <mergeCell ref="B112:B117"/>
    <mergeCell ref="A118:A121"/>
    <mergeCell ref="B118:B121"/>
    <mergeCell ref="A109:A110"/>
    <mergeCell ref="B109:B110"/>
    <mergeCell ref="C109:C110"/>
    <mergeCell ref="D109:D110"/>
    <mergeCell ref="E109:E110"/>
    <mergeCell ref="F109:U109"/>
    <mergeCell ref="A95:A98"/>
    <mergeCell ref="B95:B98"/>
    <mergeCell ref="A99:A100"/>
    <mergeCell ref="B99:B100"/>
    <mergeCell ref="A101:A102"/>
    <mergeCell ref="B101:B102"/>
    <mergeCell ref="A83:A86"/>
    <mergeCell ref="B83:B86"/>
    <mergeCell ref="A87:A90"/>
    <mergeCell ref="B87:B90"/>
    <mergeCell ref="A91:A94"/>
    <mergeCell ref="B91:B94"/>
    <mergeCell ref="A71:A74"/>
    <mergeCell ref="B71:B74"/>
    <mergeCell ref="A75:A78"/>
    <mergeCell ref="B75:B78"/>
    <mergeCell ref="A79:A82"/>
    <mergeCell ref="B79:B82"/>
    <mergeCell ref="V58:V59"/>
    <mergeCell ref="W58:W59"/>
    <mergeCell ref="A61:A66"/>
    <mergeCell ref="B61:B66"/>
    <mergeCell ref="A67:A70"/>
    <mergeCell ref="B67:B70"/>
    <mergeCell ref="A58:A59"/>
    <mergeCell ref="B58:B59"/>
    <mergeCell ref="C58:C59"/>
    <mergeCell ref="D58:D59"/>
    <mergeCell ref="E58:E59"/>
    <mergeCell ref="F58:U58"/>
    <mergeCell ref="A40:A42"/>
    <mergeCell ref="B40:B42"/>
    <mergeCell ref="A43:A45"/>
    <mergeCell ref="B43:B45"/>
    <mergeCell ref="A46:A48"/>
    <mergeCell ref="B46:B48"/>
    <mergeCell ref="R37:R38"/>
    <mergeCell ref="A37:A38"/>
    <mergeCell ref="B37:B38"/>
    <mergeCell ref="C37:C38"/>
    <mergeCell ref="D37:D38"/>
    <mergeCell ref="E37:E38"/>
    <mergeCell ref="F37:I37"/>
    <mergeCell ref="J37:J38"/>
    <mergeCell ref="K37:N37"/>
    <mergeCell ref="O37:O38"/>
    <mergeCell ref="P37:P38"/>
    <mergeCell ref="Q37:Q38"/>
    <mergeCell ref="A28:A29"/>
    <mergeCell ref="B28:B29"/>
    <mergeCell ref="A30:A31"/>
    <mergeCell ref="B30:B31"/>
    <mergeCell ref="A1:B1"/>
    <mergeCell ref="A24:A27"/>
    <mergeCell ref="B24:B27"/>
    <mergeCell ref="C1:V1"/>
    <mergeCell ref="A16:A19"/>
    <mergeCell ref="B16:B19"/>
    <mergeCell ref="A20:A23"/>
    <mergeCell ref="B20:B23"/>
    <mergeCell ref="V3:V4"/>
    <mergeCell ref="W3:W4"/>
    <mergeCell ref="A6:A11"/>
    <mergeCell ref="B6:B11"/>
    <mergeCell ref="A12:A15"/>
    <mergeCell ref="B12:B15"/>
    <mergeCell ref="A3:A4"/>
    <mergeCell ref="B3:B4"/>
    <mergeCell ref="C3:C4"/>
    <mergeCell ref="D3:D4"/>
    <mergeCell ref="E3:E4"/>
    <mergeCell ref="F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"/>
  <sheetViews>
    <sheetView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P26" sqref="P26"/>
    </sheetView>
  </sheetViews>
  <sheetFormatPr defaultRowHeight="13.2"/>
  <cols>
    <col min="1" max="1" width="5.33203125" customWidth="1"/>
    <col min="2" max="2" width="40.6640625" customWidth="1"/>
    <col min="3" max="3" width="14.6640625" customWidth="1"/>
    <col min="4" max="9" width="11.6640625" customWidth="1"/>
    <col min="10" max="14" width="12.109375" customWidth="1"/>
    <col min="15" max="22" width="11.6640625" customWidth="1"/>
    <col min="23" max="23" width="12.33203125" customWidth="1"/>
    <col min="30" max="30" width="11.5546875" customWidth="1"/>
    <col min="31" max="31" width="13.33203125" customWidth="1"/>
  </cols>
  <sheetData>
    <row r="1" spans="1:31" ht="27.75" customHeight="1">
      <c r="A1" s="181" t="s">
        <v>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</row>
    <row r="2" spans="1:31" ht="27.6">
      <c r="A2" s="141"/>
      <c r="B2" s="141"/>
      <c r="C2" s="131" t="s">
        <v>394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9" t="s">
        <v>31</v>
      </c>
    </row>
    <row r="3" spans="1:31" ht="12.75" customHeight="1">
      <c r="A3" s="126" t="s">
        <v>36</v>
      </c>
      <c r="B3" s="127" t="s">
        <v>38</v>
      </c>
      <c r="C3" s="127" t="s">
        <v>40</v>
      </c>
      <c r="D3" s="121" t="s">
        <v>1</v>
      </c>
      <c r="E3" s="128" t="s">
        <v>283</v>
      </c>
      <c r="F3" s="129" t="s">
        <v>0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68"/>
      <c r="AB3" s="68"/>
      <c r="AC3" s="68"/>
      <c r="AD3" s="137" t="s">
        <v>392</v>
      </c>
      <c r="AE3" s="121" t="s">
        <v>393</v>
      </c>
    </row>
    <row r="4" spans="1:31">
      <c r="A4" s="126"/>
      <c r="B4" s="127"/>
      <c r="C4" s="127"/>
      <c r="D4" s="121"/>
      <c r="E4" s="128"/>
      <c r="F4" s="69" t="s">
        <v>14</v>
      </c>
      <c r="G4" s="69" t="s">
        <v>13</v>
      </c>
      <c r="H4" s="69" t="s">
        <v>15</v>
      </c>
      <c r="I4" s="69" t="s">
        <v>16</v>
      </c>
      <c r="J4" s="16">
        <v>2021</v>
      </c>
      <c r="K4" s="69" t="s">
        <v>14</v>
      </c>
      <c r="L4" s="69" t="s">
        <v>13</v>
      </c>
      <c r="M4" s="69" t="s">
        <v>15</v>
      </c>
      <c r="N4" s="69" t="s">
        <v>16</v>
      </c>
      <c r="O4" s="16">
        <v>2022</v>
      </c>
      <c r="P4" s="16"/>
      <c r="Q4" s="16"/>
      <c r="R4" s="16"/>
      <c r="S4" s="16"/>
      <c r="T4" s="16">
        <v>2023</v>
      </c>
      <c r="U4" s="16"/>
      <c r="V4" s="16"/>
      <c r="W4" s="16"/>
      <c r="X4" s="16"/>
      <c r="Y4" s="16">
        <v>2024</v>
      </c>
      <c r="Z4" s="16">
        <v>2025</v>
      </c>
      <c r="AA4" s="16"/>
      <c r="AB4" s="16"/>
      <c r="AC4" s="16"/>
      <c r="AD4" s="137"/>
      <c r="AE4" s="121"/>
    </row>
    <row r="5" spans="1:31">
      <c r="A5" s="3">
        <v>1</v>
      </c>
      <c r="B5" s="67">
        <v>2</v>
      </c>
      <c r="C5" s="3">
        <v>3</v>
      </c>
      <c r="D5" s="67">
        <v>4</v>
      </c>
      <c r="E5" s="3">
        <v>5</v>
      </c>
      <c r="F5" s="3">
        <v>6</v>
      </c>
      <c r="G5" s="67">
        <v>7</v>
      </c>
      <c r="H5" s="3">
        <v>8</v>
      </c>
      <c r="I5" s="67">
        <v>9</v>
      </c>
      <c r="J5" s="3">
        <v>10</v>
      </c>
      <c r="K5" s="3">
        <v>11</v>
      </c>
      <c r="L5" s="67">
        <v>12</v>
      </c>
      <c r="M5" s="3">
        <v>13</v>
      </c>
      <c r="N5" s="67">
        <v>14</v>
      </c>
      <c r="O5" s="3">
        <v>15</v>
      </c>
      <c r="P5" s="3"/>
      <c r="Q5" s="3"/>
      <c r="R5" s="3"/>
      <c r="S5" s="3"/>
      <c r="T5" s="3">
        <v>16</v>
      </c>
      <c r="U5" s="3"/>
      <c r="V5" s="3"/>
      <c r="W5" s="3"/>
      <c r="X5" s="3"/>
      <c r="Y5" s="67">
        <v>17</v>
      </c>
      <c r="Z5" s="3">
        <v>18</v>
      </c>
      <c r="AA5" s="3"/>
      <c r="AB5" s="3"/>
      <c r="AC5" s="3"/>
      <c r="AD5" s="3">
        <v>23</v>
      </c>
      <c r="AE5" s="67">
        <v>24</v>
      </c>
    </row>
    <row r="6" spans="1:31" ht="16.5" customHeight="1">
      <c r="A6" s="122"/>
      <c r="B6" s="123" t="s">
        <v>28</v>
      </c>
      <c r="C6" s="4" t="s">
        <v>6</v>
      </c>
      <c r="D6" s="15" t="e">
        <f>#REF!</f>
        <v>#REF!</v>
      </c>
      <c r="E6" s="15" t="e">
        <f>#REF!</f>
        <v>#REF!</v>
      </c>
      <c r="F6" s="15" t="e">
        <f>#REF!</f>
        <v>#REF!</v>
      </c>
      <c r="G6" s="15" t="e">
        <f>#REF!</f>
        <v>#REF!</v>
      </c>
      <c r="H6" s="15" t="e">
        <f>#REF!</f>
        <v>#REF!</v>
      </c>
      <c r="I6" s="15" t="e">
        <f>#REF!</f>
        <v>#REF!</v>
      </c>
      <c r="J6" s="15" t="e">
        <f>#REF!</f>
        <v>#REF!</v>
      </c>
      <c r="K6" s="15" t="e">
        <f>#REF!</f>
        <v>#REF!</v>
      </c>
      <c r="L6" s="15" t="e">
        <f>#REF!</f>
        <v>#REF!</v>
      </c>
      <c r="M6" s="15" t="e">
        <f>#REF!</f>
        <v>#REF!</v>
      </c>
      <c r="N6" s="15" t="e">
        <f>#REF!</f>
        <v>#REF!</v>
      </c>
      <c r="O6" s="15" t="e">
        <f>#REF!</f>
        <v>#REF!</v>
      </c>
      <c r="P6" s="15" t="e">
        <f>#REF!</f>
        <v>#REF!</v>
      </c>
      <c r="Q6" s="15" t="e">
        <f>#REF!</f>
        <v>#REF!</v>
      </c>
      <c r="R6" s="15" t="e">
        <f>#REF!</f>
        <v>#REF!</v>
      </c>
      <c r="S6" s="15" t="e">
        <f>#REF!</f>
        <v>#REF!</v>
      </c>
      <c r="T6" s="15" t="e">
        <f>#REF!</f>
        <v>#REF!</v>
      </c>
      <c r="U6" s="15" t="e">
        <f>#REF!</f>
        <v>#REF!</v>
      </c>
      <c r="V6" s="15" t="e">
        <f>#REF!</f>
        <v>#REF!</v>
      </c>
      <c r="W6" s="15" t="e">
        <f>#REF!</f>
        <v>#REF!</v>
      </c>
      <c r="X6" s="15" t="e">
        <f>#REF!</f>
        <v>#REF!</v>
      </c>
      <c r="Y6" s="15" t="e">
        <f>#REF!</f>
        <v>#REF!</v>
      </c>
      <c r="Z6" s="15" t="e">
        <f>#REF!</f>
        <v>#REF!</v>
      </c>
      <c r="AA6" s="15" t="e">
        <f>#REF!</f>
        <v>#REF!</v>
      </c>
      <c r="AB6" s="15" t="e">
        <f>#REF!</f>
        <v>#REF!</v>
      </c>
      <c r="AC6" s="15" t="e">
        <f>#REF!</f>
        <v>#REF!</v>
      </c>
      <c r="AD6" s="15" t="e">
        <f>#REF!</f>
        <v>#REF!</v>
      </c>
      <c r="AE6" s="15" t="e">
        <f>#REF!</f>
        <v>#REF!</v>
      </c>
    </row>
    <row r="7" spans="1:31" ht="16.5" customHeight="1">
      <c r="A7" s="122"/>
      <c r="B7" s="123"/>
      <c r="C7" s="4" t="s">
        <v>7</v>
      </c>
      <c r="D7" s="15" t="e">
        <f>#REF!</f>
        <v>#REF!</v>
      </c>
      <c r="E7" s="15" t="e">
        <f>#REF!</f>
        <v>#REF!</v>
      </c>
      <c r="F7" s="15" t="e">
        <f>#REF!</f>
        <v>#REF!</v>
      </c>
      <c r="G7" s="15" t="e">
        <f>#REF!</f>
        <v>#REF!</v>
      </c>
      <c r="H7" s="15" t="e">
        <f>#REF!</f>
        <v>#REF!</v>
      </c>
      <c r="I7" s="15" t="e">
        <f>#REF!</f>
        <v>#REF!</v>
      </c>
      <c r="J7" s="15" t="e">
        <f>#REF!</f>
        <v>#REF!</v>
      </c>
      <c r="K7" s="15" t="e">
        <f>#REF!</f>
        <v>#REF!</v>
      </c>
      <c r="L7" s="15" t="e">
        <f>#REF!</f>
        <v>#REF!</v>
      </c>
      <c r="M7" s="15" t="e">
        <f>#REF!</f>
        <v>#REF!</v>
      </c>
      <c r="N7" s="15" t="e">
        <f>#REF!</f>
        <v>#REF!</v>
      </c>
      <c r="O7" s="15" t="e">
        <f>#REF!</f>
        <v>#REF!</v>
      </c>
      <c r="P7" s="15" t="e">
        <f>#REF!</f>
        <v>#REF!</v>
      </c>
      <c r="Q7" s="15" t="e">
        <f>#REF!</f>
        <v>#REF!</v>
      </c>
      <c r="R7" s="15" t="e">
        <f>#REF!</f>
        <v>#REF!</v>
      </c>
      <c r="S7" s="15" t="e">
        <f>#REF!</f>
        <v>#REF!</v>
      </c>
      <c r="T7" s="15" t="e">
        <f>#REF!</f>
        <v>#REF!</v>
      </c>
      <c r="U7" s="15" t="e">
        <f>#REF!</f>
        <v>#REF!</v>
      </c>
      <c r="V7" s="15" t="e">
        <f>#REF!</f>
        <v>#REF!</v>
      </c>
      <c r="W7" s="15" t="e">
        <f>#REF!</f>
        <v>#REF!</v>
      </c>
      <c r="X7" s="15" t="e">
        <f>#REF!</f>
        <v>#REF!</v>
      </c>
      <c r="Y7" s="15" t="e">
        <f>#REF!</f>
        <v>#REF!</v>
      </c>
      <c r="Z7" s="15" t="e">
        <f>#REF!</f>
        <v>#REF!</v>
      </c>
      <c r="AA7" s="15" t="e">
        <f>#REF!</f>
        <v>#REF!</v>
      </c>
      <c r="AB7" s="15" t="e">
        <f>#REF!</f>
        <v>#REF!</v>
      </c>
      <c r="AC7" s="15" t="e">
        <f>#REF!</f>
        <v>#REF!</v>
      </c>
      <c r="AD7" s="15" t="e">
        <f>#REF!</f>
        <v>#REF!</v>
      </c>
      <c r="AE7" s="15" t="e">
        <f>#REF!</f>
        <v>#REF!</v>
      </c>
    </row>
    <row r="8" spans="1:31" ht="12.75" customHeight="1">
      <c r="A8" s="122"/>
      <c r="B8" s="123"/>
      <c r="C8" s="4" t="s">
        <v>44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</row>
    <row r="9" spans="1:31" ht="16.5" customHeight="1">
      <c r="A9" s="122"/>
      <c r="B9" s="123"/>
      <c r="C9" s="4" t="s">
        <v>17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</row>
    <row r="10" spans="1:31" ht="16.5" customHeight="1">
      <c r="A10" s="122"/>
      <c r="B10" s="123"/>
      <c r="C10" s="4" t="s">
        <v>8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</row>
    <row r="11" spans="1:31" ht="12.75" customHeight="1">
      <c r="A11" s="122"/>
      <c r="B11" s="123"/>
      <c r="C11" s="4" t="s">
        <v>9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</row>
    <row r="12" spans="1:31" ht="16.5" customHeight="1">
      <c r="A12" s="124" t="s">
        <v>104</v>
      </c>
      <c r="B12" s="125" t="s">
        <v>98</v>
      </c>
      <c r="C12" s="5" t="s">
        <v>43</v>
      </c>
      <c r="D12" s="6" t="e">
        <f>#REF!</f>
        <v>#REF!</v>
      </c>
      <c r="E12" s="6" t="e">
        <f>#REF!</f>
        <v>#REF!</v>
      </c>
      <c r="F12" s="11" t="e">
        <f>#REF!</f>
        <v>#REF!</v>
      </c>
      <c r="G12" s="11" t="e">
        <f>#REF!</f>
        <v>#REF!</v>
      </c>
      <c r="H12" s="11" t="e">
        <f>#REF!</f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 t="e">
        <f>#REF!</f>
        <v>#REF!</v>
      </c>
      <c r="N12" s="11" t="e">
        <f>#REF!</f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 t="e">
        <f>#REF!</f>
        <v>#REF!</v>
      </c>
      <c r="T12" s="11" t="e">
        <f>#REF!</f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 t="e">
        <f>#REF!</f>
        <v>#REF!</v>
      </c>
      <c r="Z12" s="11" t="e">
        <f>#REF!</f>
        <v>#REF!</v>
      </c>
      <c r="AA12" s="11" t="e">
        <f>#REF!</f>
        <v>#REF!</v>
      </c>
      <c r="AB12" s="11" t="e">
        <f>#REF!</f>
        <v>#REF!</v>
      </c>
      <c r="AC12" s="11" t="e">
        <f>#REF!</f>
        <v>#REF!</v>
      </c>
      <c r="AD12" s="11" t="e">
        <f>#REF!</f>
        <v>#REF!</v>
      </c>
      <c r="AE12" s="11" t="e">
        <f>#REF!</f>
        <v>#REF!</v>
      </c>
    </row>
    <row r="13" spans="1:31" ht="12.75" customHeight="1">
      <c r="A13" s="124"/>
      <c r="B13" s="125"/>
      <c r="C13" s="7" t="s">
        <v>44</v>
      </c>
      <c r="D13" s="8" t="e">
        <f>#REF!</f>
        <v>#REF!</v>
      </c>
      <c r="E13" s="8" t="e">
        <f>#REF!</f>
        <v>#REF!</v>
      </c>
      <c r="F13" s="9" t="e">
        <f>#REF!</f>
        <v>#REF!</v>
      </c>
      <c r="G13" s="9" t="e">
        <f>#REF!</f>
        <v>#REF!</v>
      </c>
      <c r="H13" s="9" t="e">
        <f>#REF!</f>
        <v>#REF!</v>
      </c>
      <c r="I13" s="9" t="e">
        <f>#REF!</f>
        <v>#REF!</v>
      </c>
      <c r="J13" s="9" t="e">
        <f>#REF!</f>
        <v>#REF!</v>
      </c>
      <c r="K13" s="9" t="e">
        <f>#REF!</f>
        <v>#REF!</v>
      </c>
      <c r="L13" s="9" t="e">
        <f>#REF!</f>
        <v>#REF!</v>
      </c>
      <c r="M13" s="9" t="e">
        <f>#REF!</f>
        <v>#REF!</v>
      </c>
      <c r="N13" s="9" t="e">
        <f>#REF!</f>
        <v>#REF!</v>
      </c>
      <c r="O13" s="9" t="e">
        <f>#REF!</f>
        <v>#REF!</v>
      </c>
      <c r="P13" s="9" t="e">
        <f>#REF!</f>
        <v>#REF!</v>
      </c>
      <c r="Q13" s="9" t="e">
        <f>#REF!</f>
        <v>#REF!</v>
      </c>
      <c r="R13" s="9" t="e">
        <f>#REF!</f>
        <v>#REF!</v>
      </c>
      <c r="S13" s="9" t="e">
        <f>#REF!</f>
        <v>#REF!</v>
      </c>
      <c r="T13" s="9" t="e">
        <f>#REF!</f>
        <v>#REF!</v>
      </c>
      <c r="U13" s="9" t="e">
        <f>#REF!</f>
        <v>#REF!</v>
      </c>
      <c r="V13" s="9" t="e">
        <f>#REF!</f>
        <v>#REF!</v>
      </c>
      <c r="W13" s="9" t="e">
        <f>#REF!</f>
        <v>#REF!</v>
      </c>
      <c r="X13" s="9" t="e">
        <f>#REF!</f>
        <v>#REF!</v>
      </c>
      <c r="Y13" s="9" t="e">
        <f>#REF!</f>
        <v>#REF!</v>
      </c>
      <c r="Z13" s="9" t="e">
        <f>#REF!</f>
        <v>#REF!</v>
      </c>
      <c r="AA13" s="9" t="e">
        <f>#REF!</f>
        <v>#REF!</v>
      </c>
      <c r="AB13" s="9" t="e">
        <f>#REF!</f>
        <v>#REF!</v>
      </c>
      <c r="AC13" s="9" t="e">
        <f>#REF!</f>
        <v>#REF!</v>
      </c>
      <c r="AD13" s="9" t="e">
        <f>#REF!</f>
        <v>#REF!</v>
      </c>
      <c r="AE13" s="9" t="e">
        <f>#REF!</f>
        <v>#REF!</v>
      </c>
    </row>
    <row r="14" spans="1:31" ht="15.6">
      <c r="A14" s="124"/>
      <c r="B14" s="125"/>
      <c r="C14" s="7" t="s">
        <v>17</v>
      </c>
      <c r="D14" s="8" t="e">
        <f>#REF!</f>
        <v>#REF!</v>
      </c>
      <c r="E14" s="8" t="e">
        <f>#REF!</f>
        <v>#REF!</v>
      </c>
      <c r="F14" s="9" t="e">
        <f>#REF!</f>
        <v>#REF!</v>
      </c>
      <c r="G14" s="9" t="e">
        <f>#REF!</f>
        <v>#REF!</v>
      </c>
      <c r="H14" s="9" t="e">
        <f>#REF!</f>
        <v>#REF!</v>
      </c>
      <c r="I14" s="9" t="e">
        <f>#REF!</f>
        <v>#REF!</v>
      </c>
      <c r="J14" s="9" t="e">
        <f>#REF!</f>
        <v>#REF!</v>
      </c>
      <c r="K14" s="9" t="e">
        <f>#REF!</f>
        <v>#REF!</v>
      </c>
      <c r="L14" s="9" t="e">
        <f>#REF!</f>
        <v>#REF!</v>
      </c>
      <c r="M14" s="9" t="e">
        <f>#REF!</f>
        <v>#REF!</v>
      </c>
      <c r="N14" s="9" t="e">
        <f>#REF!</f>
        <v>#REF!</v>
      </c>
      <c r="O14" s="9" t="e">
        <f>#REF!</f>
        <v>#REF!</v>
      </c>
      <c r="P14" s="9" t="e">
        <f>#REF!</f>
        <v>#REF!</v>
      </c>
      <c r="Q14" s="9" t="e">
        <f>#REF!</f>
        <v>#REF!</v>
      </c>
      <c r="R14" s="9" t="e">
        <f>#REF!</f>
        <v>#REF!</v>
      </c>
      <c r="S14" s="9" t="e">
        <f>#REF!</f>
        <v>#REF!</v>
      </c>
      <c r="T14" s="9" t="e">
        <f>#REF!</f>
        <v>#REF!</v>
      </c>
      <c r="U14" s="9" t="e">
        <f>#REF!</f>
        <v>#REF!</v>
      </c>
      <c r="V14" s="9" t="e">
        <f>#REF!</f>
        <v>#REF!</v>
      </c>
      <c r="W14" s="9" t="e">
        <f>#REF!</f>
        <v>#REF!</v>
      </c>
      <c r="X14" s="9" t="e">
        <f>#REF!</f>
        <v>#REF!</v>
      </c>
      <c r="Y14" s="9" t="e">
        <f>#REF!</f>
        <v>#REF!</v>
      </c>
      <c r="Z14" s="9" t="e">
        <f>#REF!</f>
        <v>#REF!</v>
      </c>
      <c r="AA14" s="9" t="e">
        <f>#REF!</f>
        <v>#REF!</v>
      </c>
      <c r="AB14" s="9" t="e">
        <f>#REF!</f>
        <v>#REF!</v>
      </c>
      <c r="AC14" s="9" t="e">
        <f>#REF!</f>
        <v>#REF!</v>
      </c>
      <c r="AD14" s="9" t="e">
        <f>#REF!</f>
        <v>#REF!</v>
      </c>
      <c r="AE14" s="9" t="e">
        <f>#REF!</f>
        <v>#REF!</v>
      </c>
    </row>
    <row r="15" spans="1:31" ht="12.75" customHeight="1">
      <c r="A15" s="124"/>
      <c r="B15" s="125"/>
      <c r="C15" s="7" t="s">
        <v>45</v>
      </c>
      <c r="D15" s="8" t="e">
        <f>#REF!</f>
        <v>#REF!</v>
      </c>
      <c r="E15" s="8" t="e">
        <f>#REF!</f>
        <v>#REF!</v>
      </c>
      <c r="F15" s="9" t="e">
        <f>#REF!</f>
        <v>#REF!</v>
      </c>
      <c r="G15" s="9" t="e">
        <f>#REF!</f>
        <v>#REF!</v>
      </c>
      <c r="H15" s="9" t="e">
        <f>#REF!</f>
        <v>#REF!</v>
      </c>
      <c r="I15" s="9" t="e">
        <f>#REF!</f>
        <v>#REF!</v>
      </c>
      <c r="J15" s="9" t="e">
        <f>#REF!</f>
        <v>#REF!</v>
      </c>
      <c r="K15" s="9" t="e">
        <f>#REF!</f>
        <v>#REF!</v>
      </c>
      <c r="L15" s="9" t="e">
        <f>#REF!</f>
        <v>#REF!</v>
      </c>
      <c r="M15" s="9" t="e">
        <f>#REF!</f>
        <v>#REF!</v>
      </c>
      <c r="N15" s="9" t="e">
        <f>#REF!</f>
        <v>#REF!</v>
      </c>
      <c r="O15" s="9" t="e">
        <f>#REF!</f>
        <v>#REF!</v>
      </c>
      <c r="P15" s="9" t="e">
        <f>#REF!</f>
        <v>#REF!</v>
      </c>
      <c r="Q15" s="9" t="e">
        <f>#REF!</f>
        <v>#REF!</v>
      </c>
      <c r="R15" s="9" t="e">
        <f>#REF!</f>
        <v>#REF!</v>
      </c>
      <c r="S15" s="9" t="e">
        <f>#REF!</f>
        <v>#REF!</v>
      </c>
      <c r="T15" s="9" t="e">
        <f>#REF!</f>
        <v>#REF!</v>
      </c>
      <c r="U15" s="9" t="e">
        <f>#REF!</f>
        <v>#REF!</v>
      </c>
      <c r="V15" s="9" t="e">
        <f>#REF!</f>
        <v>#REF!</v>
      </c>
      <c r="W15" s="9" t="e">
        <f>#REF!</f>
        <v>#REF!</v>
      </c>
      <c r="X15" s="9" t="e">
        <f>#REF!</f>
        <v>#REF!</v>
      </c>
      <c r="Y15" s="9" t="e">
        <f>#REF!</f>
        <v>#REF!</v>
      </c>
      <c r="Z15" s="9" t="e">
        <f>#REF!</f>
        <v>#REF!</v>
      </c>
      <c r="AA15" s="9" t="e">
        <f>#REF!</f>
        <v>#REF!</v>
      </c>
      <c r="AB15" s="9" t="e">
        <f>#REF!</f>
        <v>#REF!</v>
      </c>
      <c r="AC15" s="9" t="e">
        <f>#REF!</f>
        <v>#REF!</v>
      </c>
      <c r="AD15" s="9" t="e">
        <f>#REF!</f>
        <v>#REF!</v>
      </c>
      <c r="AE15" s="9" t="e">
        <f>#REF!</f>
        <v>#REF!</v>
      </c>
    </row>
    <row r="16" spans="1:31" ht="16.5" customHeight="1">
      <c r="A16" s="133" t="s">
        <v>105</v>
      </c>
      <c r="B16" s="134" t="s">
        <v>103</v>
      </c>
      <c r="C16" s="5" t="s">
        <v>43</v>
      </c>
      <c r="D16" s="6" t="e">
        <f>#REF!</f>
        <v>#REF!</v>
      </c>
      <c r="E16" s="6" t="e">
        <f>#REF!</f>
        <v>#REF!</v>
      </c>
      <c r="F16" s="11" t="e">
        <f>#REF!</f>
        <v>#REF!</v>
      </c>
      <c r="G16" s="11" t="e">
        <f>#REF!</f>
        <v>#REF!</v>
      </c>
      <c r="H16" s="11" t="e">
        <f>#REF!</f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 t="e">
        <f>#REF!</f>
        <v>#REF!</v>
      </c>
      <c r="T16" s="11" t="e">
        <f>#REF!</f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 t="e">
        <f>#REF!</f>
        <v>#REF!</v>
      </c>
      <c r="Z16" s="11" t="e">
        <f>#REF!</f>
        <v>#REF!</v>
      </c>
      <c r="AA16" s="11" t="e">
        <f>#REF!</f>
        <v>#REF!</v>
      </c>
      <c r="AB16" s="11" t="e">
        <f>#REF!</f>
        <v>#REF!</v>
      </c>
      <c r="AC16" s="11" t="e">
        <f>#REF!</f>
        <v>#REF!</v>
      </c>
      <c r="AD16" s="11" t="e">
        <f>#REF!</f>
        <v>#REF!</v>
      </c>
      <c r="AE16" s="11" t="e">
        <f>#REF!</f>
        <v>#REF!</v>
      </c>
    </row>
    <row r="17" spans="1:31" ht="12.75" customHeight="1">
      <c r="A17" s="133"/>
      <c r="B17" s="135"/>
      <c r="C17" s="7" t="s">
        <v>44</v>
      </c>
      <c r="D17" s="8" t="e">
        <f>#REF!</f>
        <v>#REF!</v>
      </c>
      <c r="E17" s="8" t="e">
        <f>#REF!</f>
        <v>#REF!</v>
      </c>
      <c r="F17" s="9" t="e">
        <f>#REF!</f>
        <v>#REF!</v>
      </c>
      <c r="G17" s="9" t="e">
        <f>#REF!</f>
        <v>#REF!</v>
      </c>
      <c r="H17" s="9" t="e">
        <f>#REF!</f>
        <v>#REF!</v>
      </c>
      <c r="I17" s="9" t="e">
        <f>#REF!</f>
        <v>#REF!</v>
      </c>
      <c r="J17" s="9" t="e">
        <f>#REF!</f>
        <v>#REF!</v>
      </c>
      <c r="K17" s="9" t="e">
        <f>#REF!</f>
        <v>#REF!</v>
      </c>
      <c r="L17" s="9" t="e">
        <f>#REF!</f>
        <v>#REF!</v>
      </c>
      <c r="M17" s="9" t="e">
        <f>#REF!</f>
        <v>#REF!</v>
      </c>
      <c r="N17" s="9" t="e">
        <f>#REF!</f>
        <v>#REF!</v>
      </c>
      <c r="O17" s="9" t="e">
        <f>#REF!</f>
        <v>#REF!</v>
      </c>
      <c r="P17" s="9" t="e">
        <f>#REF!</f>
        <v>#REF!</v>
      </c>
      <c r="Q17" s="9" t="e">
        <f>#REF!</f>
        <v>#REF!</v>
      </c>
      <c r="R17" s="9" t="e">
        <f>#REF!</f>
        <v>#REF!</v>
      </c>
      <c r="S17" s="9" t="e">
        <f>#REF!</f>
        <v>#REF!</v>
      </c>
      <c r="T17" s="9" t="e">
        <f>#REF!</f>
        <v>#REF!</v>
      </c>
      <c r="U17" s="9" t="e">
        <f>#REF!</f>
        <v>#REF!</v>
      </c>
      <c r="V17" s="9" t="e">
        <f>#REF!</f>
        <v>#REF!</v>
      </c>
      <c r="W17" s="9" t="e">
        <f>#REF!</f>
        <v>#REF!</v>
      </c>
      <c r="X17" s="9" t="e">
        <f>#REF!</f>
        <v>#REF!</v>
      </c>
      <c r="Y17" s="9" t="e">
        <f>#REF!</f>
        <v>#REF!</v>
      </c>
      <c r="Z17" s="9" t="e">
        <f>#REF!</f>
        <v>#REF!</v>
      </c>
      <c r="AA17" s="9" t="e">
        <f>#REF!</f>
        <v>#REF!</v>
      </c>
      <c r="AB17" s="9" t="e">
        <f>#REF!</f>
        <v>#REF!</v>
      </c>
      <c r="AC17" s="9" t="e">
        <f>#REF!</f>
        <v>#REF!</v>
      </c>
      <c r="AD17" s="9" t="e">
        <f>#REF!</f>
        <v>#REF!</v>
      </c>
      <c r="AE17" s="9" t="e">
        <f>#REF!</f>
        <v>#REF!</v>
      </c>
    </row>
    <row r="18" spans="1:31" ht="15.6">
      <c r="A18" s="133"/>
      <c r="B18" s="135"/>
      <c r="C18" s="7" t="s">
        <v>17</v>
      </c>
      <c r="D18" s="8" t="e">
        <f>#REF!</f>
        <v>#REF!</v>
      </c>
      <c r="E18" s="8" t="e">
        <f>#REF!</f>
        <v>#REF!</v>
      </c>
      <c r="F18" s="9" t="e">
        <f>#REF!</f>
        <v>#REF!</v>
      </c>
      <c r="G18" s="9" t="e">
        <f>#REF!</f>
        <v>#REF!</v>
      </c>
      <c r="H18" s="9" t="e">
        <f>#REF!</f>
        <v>#REF!</v>
      </c>
      <c r="I18" s="9" t="e">
        <f>#REF!</f>
        <v>#REF!</v>
      </c>
      <c r="J18" s="9" t="e">
        <f>#REF!</f>
        <v>#REF!</v>
      </c>
      <c r="K18" s="9" t="e">
        <f>#REF!</f>
        <v>#REF!</v>
      </c>
      <c r="L18" s="9" t="e">
        <f>#REF!</f>
        <v>#REF!</v>
      </c>
      <c r="M18" s="9" t="e">
        <f>#REF!</f>
        <v>#REF!</v>
      </c>
      <c r="N18" s="9" t="e">
        <f>#REF!</f>
        <v>#REF!</v>
      </c>
      <c r="O18" s="9" t="e">
        <f>#REF!</f>
        <v>#REF!</v>
      </c>
      <c r="P18" s="9" t="e">
        <f>#REF!</f>
        <v>#REF!</v>
      </c>
      <c r="Q18" s="9" t="e">
        <f>#REF!</f>
        <v>#REF!</v>
      </c>
      <c r="R18" s="9" t="e">
        <f>#REF!</f>
        <v>#REF!</v>
      </c>
      <c r="S18" s="9" t="e">
        <f>#REF!</f>
        <v>#REF!</v>
      </c>
      <c r="T18" s="9" t="e">
        <f>#REF!</f>
        <v>#REF!</v>
      </c>
      <c r="U18" s="9" t="e">
        <f>#REF!</f>
        <v>#REF!</v>
      </c>
      <c r="V18" s="9" t="e">
        <f>#REF!</f>
        <v>#REF!</v>
      </c>
      <c r="W18" s="9" t="e">
        <f>#REF!</f>
        <v>#REF!</v>
      </c>
      <c r="X18" s="9" t="e">
        <f>#REF!</f>
        <v>#REF!</v>
      </c>
      <c r="Y18" s="9" t="e">
        <f>#REF!</f>
        <v>#REF!</v>
      </c>
      <c r="Z18" s="9" t="e">
        <f>#REF!</f>
        <v>#REF!</v>
      </c>
      <c r="AA18" s="9" t="e">
        <f>#REF!</f>
        <v>#REF!</v>
      </c>
      <c r="AB18" s="9" t="e">
        <f>#REF!</f>
        <v>#REF!</v>
      </c>
      <c r="AC18" s="9" t="e">
        <f>#REF!</f>
        <v>#REF!</v>
      </c>
      <c r="AD18" s="9" t="e">
        <f>#REF!</f>
        <v>#REF!</v>
      </c>
      <c r="AE18" s="9" t="e">
        <f>#REF!</f>
        <v>#REF!</v>
      </c>
    </row>
    <row r="19" spans="1:31" ht="12.75" customHeight="1">
      <c r="A19" s="133"/>
      <c r="B19" s="135"/>
      <c r="C19" s="7" t="s">
        <v>45</v>
      </c>
      <c r="D19" s="8" t="e">
        <f>#REF!</f>
        <v>#REF!</v>
      </c>
      <c r="E19" s="8" t="e">
        <f>#REF!</f>
        <v>#REF!</v>
      </c>
      <c r="F19" s="9" t="e">
        <f>#REF!</f>
        <v>#REF!</v>
      </c>
      <c r="G19" s="9" t="e">
        <f>#REF!</f>
        <v>#REF!</v>
      </c>
      <c r="H19" s="9" t="e">
        <f>#REF!</f>
        <v>#REF!</v>
      </c>
      <c r="I19" s="9" t="e">
        <f>#REF!</f>
        <v>#REF!</v>
      </c>
      <c r="J19" s="9" t="e">
        <f>#REF!</f>
        <v>#REF!</v>
      </c>
      <c r="K19" s="9" t="e">
        <f>#REF!</f>
        <v>#REF!</v>
      </c>
      <c r="L19" s="9" t="e">
        <f>#REF!</f>
        <v>#REF!</v>
      </c>
      <c r="M19" s="9" t="e">
        <f>#REF!</f>
        <v>#REF!</v>
      </c>
      <c r="N19" s="9" t="e">
        <f>#REF!</f>
        <v>#REF!</v>
      </c>
      <c r="O19" s="9" t="e">
        <f>#REF!</f>
        <v>#REF!</v>
      </c>
      <c r="P19" s="9" t="e">
        <f>#REF!</f>
        <v>#REF!</v>
      </c>
      <c r="Q19" s="9" t="e">
        <f>#REF!</f>
        <v>#REF!</v>
      </c>
      <c r="R19" s="9" t="e">
        <f>#REF!</f>
        <v>#REF!</v>
      </c>
      <c r="S19" s="9" t="e">
        <f>#REF!</f>
        <v>#REF!</v>
      </c>
      <c r="T19" s="9" t="e">
        <f>#REF!</f>
        <v>#REF!</v>
      </c>
      <c r="U19" s="9" t="e">
        <f>#REF!</f>
        <v>#REF!</v>
      </c>
      <c r="V19" s="9" t="e">
        <f>#REF!</f>
        <v>#REF!</v>
      </c>
      <c r="W19" s="9" t="e">
        <f>#REF!</f>
        <v>#REF!</v>
      </c>
      <c r="X19" s="9" t="e">
        <f>#REF!</f>
        <v>#REF!</v>
      </c>
      <c r="Y19" s="9" t="e">
        <f>#REF!</f>
        <v>#REF!</v>
      </c>
      <c r="Z19" s="9" t="e">
        <f>#REF!</f>
        <v>#REF!</v>
      </c>
      <c r="AA19" s="9" t="e">
        <f>#REF!</f>
        <v>#REF!</v>
      </c>
      <c r="AB19" s="9" t="e">
        <f>#REF!</f>
        <v>#REF!</v>
      </c>
      <c r="AC19" s="9" t="e">
        <f>#REF!</f>
        <v>#REF!</v>
      </c>
      <c r="AD19" s="9" t="e">
        <f>#REF!</f>
        <v>#REF!</v>
      </c>
      <c r="AE19" s="9" t="e">
        <f>#REF!</f>
        <v>#REF!</v>
      </c>
    </row>
    <row r="20" spans="1:31" ht="16.5" customHeight="1">
      <c r="A20" s="124" t="s">
        <v>106</v>
      </c>
      <c r="B20" s="125" t="s">
        <v>99</v>
      </c>
      <c r="C20" s="5" t="s">
        <v>43</v>
      </c>
      <c r="D20" s="6" t="e">
        <f>#REF!</f>
        <v>#REF!</v>
      </c>
      <c r="E20" s="6" t="e">
        <f>#REF!</f>
        <v>#REF!</v>
      </c>
      <c r="F20" s="11" t="e">
        <f>#REF!</f>
        <v>#REF!</v>
      </c>
      <c r="G20" s="11" t="e">
        <f>#REF!</f>
        <v>#REF!</v>
      </c>
      <c r="H20" s="11" t="e">
        <f>#REF!</f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 t="e">
        <f>#REF!</f>
        <v>#REF!</v>
      </c>
      <c r="T20" s="11" t="e">
        <f>#REF!</f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 t="e">
        <f>#REF!</f>
        <v>#REF!</v>
      </c>
      <c r="Z20" s="11" t="e">
        <f>#REF!</f>
        <v>#REF!</v>
      </c>
      <c r="AA20" s="11" t="e">
        <f>#REF!</f>
        <v>#REF!</v>
      </c>
      <c r="AB20" s="11" t="e">
        <f>#REF!</f>
        <v>#REF!</v>
      </c>
      <c r="AC20" s="11" t="e">
        <f>#REF!</f>
        <v>#REF!</v>
      </c>
      <c r="AD20" s="11" t="e">
        <f>#REF!</f>
        <v>#REF!</v>
      </c>
      <c r="AE20" s="11" t="e">
        <f>#REF!</f>
        <v>#REF!</v>
      </c>
    </row>
    <row r="21" spans="1:31" ht="12.75" customHeight="1">
      <c r="A21" s="124"/>
      <c r="B21" s="136"/>
      <c r="C21" s="7" t="s">
        <v>44</v>
      </c>
      <c r="D21" s="8" t="e">
        <f>#REF!</f>
        <v>#REF!</v>
      </c>
      <c r="E21" s="8" t="e">
        <f>#REF!</f>
        <v>#REF!</v>
      </c>
      <c r="F21" s="9" t="e">
        <f>#REF!</f>
        <v>#REF!</v>
      </c>
      <c r="G21" s="9" t="e">
        <f>#REF!</f>
        <v>#REF!</v>
      </c>
      <c r="H21" s="9" t="e">
        <f>#REF!</f>
        <v>#REF!</v>
      </c>
      <c r="I21" s="9" t="e">
        <f>#REF!</f>
        <v>#REF!</v>
      </c>
      <c r="J21" s="9" t="e">
        <f>#REF!</f>
        <v>#REF!</v>
      </c>
      <c r="K21" s="9" t="e">
        <f>#REF!</f>
        <v>#REF!</v>
      </c>
      <c r="L21" s="9" t="e">
        <f>#REF!</f>
        <v>#REF!</v>
      </c>
      <c r="M21" s="9" t="e">
        <f>#REF!</f>
        <v>#REF!</v>
      </c>
      <c r="N21" s="9" t="e">
        <f>#REF!</f>
        <v>#REF!</v>
      </c>
      <c r="O21" s="9" t="e">
        <f>#REF!</f>
        <v>#REF!</v>
      </c>
      <c r="P21" s="9" t="e">
        <f>#REF!</f>
        <v>#REF!</v>
      </c>
      <c r="Q21" s="9" t="e">
        <f>#REF!</f>
        <v>#REF!</v>
      </c>
      <c r="R21" s="9" t="e">
        <f>#REF!</f>
        <v>#REF!</v>
      </c>
      <c r="S21" s="9" t="e">
        <f>#REF!</f>
        <v>#REF!</v>
      </c>
      <c r="T21" s="9" t="e">
        <f>#REF!</f>
        <v>#REF!</v>
      </c>
      <c r="U21" s="9" t="e">
        <f>#REF!</f>
        <v>#REF!</v>
      </c>
      <c r="V21" s="9" t="e">
        <f>#REF!</f>
        <v>#REF!</v>
      </c>
      <c r="W21" s="9" t="e">
        <f>#REF!</f>
        <v>#REF!</v>
      </c>
      <c r="X21" s="9" t="e">
        <f>#REF!</f>
        <v>#REF!</v>
      </c>
      <c r="Y21" s="9" t="e">
        <f>#REF!</f>
        <v>#REF!</v>
      </c>
      <c r="Z21" s="9" t="e">
        <f>#REF!</f>
        <v>#REF!</v>
      </c>
      <c r="AA21" s="9" t="e">
        <f>#REF!</f>
        <v>#REF!</v>
      </c>
      <c r="AB21" s="9" t="e">
        <f>#REF!</f>
        <v>#REF!</v>
      </c>
      <c r="AC21" s="9" t="e">
        <f>#REF!</f>
        <v>#REF!</v>
      </c>
      <c r="AD21" s="9" t="e">
        <f>#REF!</f>
        <v>#REF!</v>
      </c>
      <c r="AE21" s="9" t="e">
        <f>#REF!</f>
        <v>#REF!</v>
      </c>
    </row>
    <row r="22" spans="1:31" ht="15.6">
      <c r="A22" s="124"/>
      <c r="B22" s="136"/>
      <c r="C22" s="7" t="s">
        <v>17</v>
      </c>
      <c r="D22" s="8" t="e">
        <f>#REF!</f>
        <v>#REF!</v>
      </c>
      <c r="E22" s="8" t="e">
        <f>#REF!</f>
        <v>#REF!</v>
      </c>
      <c r="F22" s="9" t="e">
        <f>#REF!</f>
        <v>#REF!</v>
      </c>
      <c r="G22" s="9" t="e">
        <f>#REF!</f>
        <v>#REF!</v>
      </c>
      <c r="H22" s="9" t="e">
        <f>#REF!</f>
        <v>#REF!</v>
      </c>
      <c r="I22" s="9" t="e">
        <f>#REF!</f>
        <v>#REF!</v>
      </c>
      <c r="J22" s="9" t="e">
        <f>#REF!</f>
        <v>#REF!</v>
      </c>
      <c r="K22" s="9" t="e">
        <f>#REF!</f>
        <v>#REF!</v>
      </c>
      <c r="L22" s="9" t="e">
        <f>#REF!</f>
        <v>#REF!</v>
      </c>
      <c r="M22" s="9" t="e">
        <f>#REF!</f>
        <v>#REF!</v>
      </c>
      <c r="N22" s="9" t="e">
        <f>#REF!</f>
        <v>#REF!</v>
      </c>
      <c r="O22" s="9" t="e">
        <f>#REF!</f>
        <v>#REF!</v>
      </c>
      <c r="P22" s="9" t="e">
        <f>#REF!</f>
        <v>#REF!</v>
      </c>
      <c r="Q22" s="9" t="e">
        <f>#REF!</f>
        <v>#REF!</v>
      </c>
      <c r="R22" s="9" t="e">
        <f>#REF!</f>
        <v>#REF!</v>
      </c>
      <c r="S22" s="9" t="e">
        <f>#REF!</f>
        <v>#REF!</v>
      </c>
      <c r="T22" s="9" t="e">
        <f>#REF!</f>
        <v>#REF!</v>
      </c>
      <c r="U22" s="9" t="e">
        <f>#REF!</f>
        <v>#REF!</v>
      </c>
      <c r="V22" s="9" t="e">
        <f>#REF!</f>
        <v>#REF!</v>
      </c>
      <c r="W22" s="9" t="e">
        <f>#REF!</f>
        <v>#REF!</v>
      </c>
      <c r="X22" s="9" t="e">
        <f>#REF!</f>
        <v>#REF!</v>
      </c>
      <c r="Y22" s="9" t="e">
        <f>#REF!</f>
        <v>#REF!</v>
      </c>
      <c r="Z22" s="9" t="e">
        <f>#REF!</f>
        <v>#REF!</v>
      </c>
      <c r="AA22" s="9" t="e">
        <f>#REF!</f>
        <v>#REF!</v>
      </c>
      <c r="AB22" s="9" t="e">
        <f>#REF!</f>
        <v>#REF!</v>
      </c>
      <c r="AC22" s="9" t="e">
        <f>#REF!</f>
        <v>#REF!</v>
      </c>
      <c r="AD22" s="9" t="e">
        <f>#REF!</f>
        <v>#REF!</v>
      </c>
      <c r="AE22" s="9" t="e">
        <f>#REF!</f>
        <v>#REF!</v>
      </c>
    </row>
    <row r="23" spans="1:31" ht="12.75" customHeight="1">
      <c r="A23" s="124"/>
      <c r="B23" s="136"/>
      <c r="C23" s="7" t="s">
        <v>45</v>
      </c>
      <c r="D23" s="8" t="e">
        <f>#REF!</f>
        <v>#REF!</v>
      </c>
      <c r="E23" s="8" t="e">
        <f>#REF!</f>
        <v>#REF!</v>
      </c>
      <c r="F23" s="9" t="e">
        <f>#REF!</f>
        <v>#REF!</v>
      </c>
      <c r="G23" s="9" t="e">
        <f>#REF!</f>
        <v>#REF!</v>
      </c>
      <c r="H23" s="9" t="e">
        <f>#REF!</f>
        <v>#REF!</v>
      </c>
      <c r="I23" s="9" t="e">
        <f>#REF!</f>
        <v>#REF!</v>
      </c>
      <c r="J23" s="9" t="e">
        <f>#REF!</f>
        <v>#REF!</v>
      </c>
      <c r="K23" s="9" t="e">
        <f>#REF!</f>
        <v>#REF!</v>
      </c>
      <c r="L23" s="9" t="e">
        <f>#REF!</f>
        <v>#REF!</v>
      </c>
      <c r="M23" s="9" t="e">
        <f>#REF!</f>
        <v>#REF!</v>
      </c>
      <c r="N23" s="9" t="e">
        <f>#REF!</f>
        <v>#REF!</v>
      </c>
      <c r="O23" s="9" t="e">
        <f>#REF!</f>
        <v>#REF!</v>
      </c>
      <c r="P23" s="9" t="e">
        <f>#REF!</f>
        <v>#REF!</v>
      </c>
      <c r="Q23" s="9" t="e">
        <f>#REF!</f>
        <v>#REF!</v>
      </c>
      <c r="R23" s="9" t="e">
        <f>#REF!</f>
        <v>#REF!</v>
      </c>
      <c r="S23" s="9" t="e">
        <f>#REF!</f>
        <v>#REF!</v>
      </c>
      <c r="T23" s="9" t="e">
        <f>#REF!</f>
        <v>#REF!</v>
      </c>
      <c r="U23" s="9" t="e">
        <f>#REF!</f>
        <v>#REF!</v>
      </c>
      <c r="V23" s="9" t="e">
        <f>#REF!</f>
        <v>#REF!</v>
      </c>
      <c r="W23" s="9" t="e">
        <f>#REF!</f>
        <v>#REF!</v>
      </c>
      <c r="X23" s="9" t="e">
        <f>#REF!</f>
        <v>#REF!</v>
      </c>
      <c r="Y23" s="9" t="e">
        <f>#REF!</f>
        <v>#REF!</v>
      </c>
      <c r="Z23" s="9" t="e">
        <f>#REF!</f>
        <v>#REF!</v>
      </c>
      <c r="AA23" s="9" t="e">
        <f>#REF!</f>
        <v>#REF!</v>
      </c>
      <c r="AB23" s="9" t="e">
        <f>#REF!</f>
        <v>#REF!</v>
      </c>
      <c r="AC23" s="9" t="e">
        <f>#REF!</f>
        <v>#REF!</v>
      </c>
      <c r="AD23" s="9" t="e">
        <f>#REF!</f>
        <v>#REF!</v>
      </c>
      <c r="AE23" s="9" t="e">
        <f>#REF!</f>
        <v>#REF!</v>
      </c>
    </row>
    <row r="24" spans="1:31" ht="16.5" customHeight="1">
      <c r="A24" s="133" t="s">
        <v>107</v>
      </c>
      <c r="B24" s="142" t="s">
        <v>100</v>
      </c>
      <c r="C24" s="5" t="s">
        <v>43</v>
      </c>
      <c r="D24" s="6" t="e">
        <f>#REF!</f>
        <v>#REF!</v>
      </c>
      <c r="E24" s="6" t="e">
        <f>#REF!</f>
        <v>#REF!</v>
      </c>
      <c r="F24" s="11" t="e">
        <f>#REF!</f>
        <v>#REF!</v>
      </c>
      <c r="G24" s="11" t="e">
        <f>#REF!</f>
        <v>#REF!</v>
      </c>
      <c r="H24" s="11" t="e">
        <f>#REF!</f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 t="e">
        <f>#REF!</f>
        <v>#REF!</v>
      </c>
      <c r="T24" s="11" t="e">
        <f>#REF!</f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 t="e">
        <f>#REF!</f>
        <v>#REF!</v>
      </c>
      <c r="Z24" s="11" t="e">
        <f>#REF!</f>
        <v>#REF!</v>
      </c>
      <c r="AA24" s="11" t="e">
        <f>#REF!</f>
        <v>#REF!</v>
      </c>
      <c r="AB24" s="11" t="e">
        <f>#REF!</f>
        <v>#REF!</v>
      </c>
      <c r="AC24" s="11" t="e">
        <f>#REF!</f>
        <v>#REF!</v>
      </c>
      <c r="AD24" s="11" t="e">
        <f>#REF!</f>
        <v>#REF!</v>
      </c>
      <c r="AE24" s="11" t="e">
        <f>#REF!</f>
        <v>#REF!</v>
      </c>
    </row>
    <row r="25" spans="1:31" ht="12.75" customHeight="1">
      <c r="A25" s="133"/>
      <c r="B25" s="143"/>
      <c r="C25" s="7" t="s">
        <v>44</v>
      </c>
      <c r="D25" s="8" t="e">
        <f>#REF!</f>
        <v>#REF!</v>
      </c>
      <c r="E25" s="8" t="e">
        <f>#REF!</f>
        <v>#REF!</v>
      </c>
      <c r="F25" s="9" t="e">
        <f>#REF!</f>
        <v>#REF!</v>
      </c>
      <c r="G25" s="9" t="e">
        <f>#REF!</f>
        <v>#REF!</v>
      </c>
      <c r="H25" s="9" t="e">
        <f>#REF!</f>
        <v>#REF!</v>
      </c>
      <c r="I25" s="9" t="e">
        <f>#REF!</f>
        <v>#REF!</v>
      </c>
      <c r="J25" s="9" t="e">
        <f>#REF!</f>
        <v>#REF!</v>
      </c>
      <c r="K25" s="9" t="e">
        <f>#REF!</f>
        <v>#REF!</v>
      </c>
      <c r="L25" s="9" t="e">
        <f>#REF!</f>
        <v>#REF!</v>
      </c>
      <c r="M25" s="9" t="e">
        <f>#REF!</f>
        <v>#REF!</v>
      </c>
      <c r="N25" s="9" t="e">
        <f>#REF!</f>
        <v>#REF!</v>
      </c>
      <c r="O25" s="9" t="e">
        <f>#REF!</f>
        <v>#REF!</v>
      </c>
      <c r="P25" s="9" t="e">
        <f>#REF!</f>
        <v>#REF!</v>
      </c>
      <c r="Q25" s="9" t="e">
        <f>#REF!</f>
        <v>#REF!</v>
      </c>
      <c r="R25" s="9" t="e">
        <f>#REF!</f>
        <v>#REF!</v>
      </c>
      <c r="S25" s="9" t="e">
        <f>#REF!</f>
        <v>#REF!</v>
      </c>
      <c r="T25" s="9" t="e">
        <f>#REF!</f>
        <v>#REF!</v>
      </c>
      <c r="U25" s="9" t="e">
        <f>#REF!</f>
        <v>#REF!</v>
      </c>
      <c r="V25" s="9" t="e">
        <f>#REF!</f>
        <v>#REF!</v>
      </c>
      <c r="W25" s="9" t="e">
        <f>#REF!</f>
        <v>#REF!</v>
      </c>
      <c r="X25" s="9" t="e">
        <f>#REF!</f>
        <v>#REF!</v>
      </c>
      <c r="Y25" s="9" t="e">
        <f>#REF!</f>
        <v>#REF!</v>
      </c>
      <c r="Z25" s="9" t="e">
        <f>#REF!</f>
        <v>#REF!</v>
      </c>
      <c r="AA25" s="9" t="e">
        <f>#REF!</f>
        <v>#REF!</v>
      </c>
      <c r="AB25" s="9" t="e">
        <f>#REF!</f>
        <v>#REF!</v>
      </c>
      <c r="AC25" s="9" t="e">
        <f>#REF!</f>
        <v>#REF!</v>
      </c>
      <c r="AD25" s="9" t="e">
        <f>#REF!</f>
        <v>#REF!</v>
      </c>
      <c r="AE25" s="9" t="e">
        <f>#REF!</f>
        <v>#REF!</v>
      </c>
    </row>
    <row r="26" spans="1:31" ht="15.6">
      <c r="A26" s="133"/>
      <c r="B26" s="143"/>
      <c r="C26" s="7" t="s">
        <v>17</v>
      </c>
      <c r="D26" s="8" t="e">
        <f>#REF!</f>
        <v>#REF!</v>
      </c>
      <c r="E26" s="8" t="e">
        <f>#REF!</f>
        <v>#REF!</v>
      </c>
      <c r="F26" s="9" t="e">
        <f>#REF!</f>
        <v>#REF!</v>
      </c>
      <c r="G26" s="9" t="e">
        <f>#REF!</f>
        <v>#REF!</v>
      </c>
      <c r="H26" s="9" t="e">
        <f>#REF!</f>
        <v>#REF!</v>
      </c>
      <c r="I26" s="9" t="e">
        <f>#REF!</f>
        <v>#REF!</v>
      </c>
      <c r="J26" s="9" t="e">
        <f>#REF!</f>
        <v>#REF!</v>
      </c>
      <c r="K26" s="9" t="e">
        <f>#REF!</f>
        <v>#REF!</v>
      </c>
      <c r="L26" s="9" t="e">
        <f>#REF!</f>
        <v>#REF!</v>
      </c>
      <c r="M26" s="9" t="e">
        <f>#REF!</f>
        <v>#REF!</v>
      </c>
      <c r="N26" s="9" t="e">
        <f>#REF!</f>
        <v>#REF!</v>
      </c>
      <c r="O26" s="9" t="e">
        <f>#REF!</f>
        <v>#REF!</v>
      </c>
      <c r="P26" s="9" t="e">
        <f>#REF!</f>
        <v>#REF!</v>
      </c>
      <c r="Q26" s="9" t="e">
        <f>#REF!</f>
        <v>#REF!</v>
      </c>
      <c r="R26" s="9" t="e">
        <f>#REF!</f>
        <v>#REF!</v>
      </c>
      <c r="S26" s="9" t="e">
        <f>#REF!</f>
        <v>#REF!</v>
      </c>
      <c r="T26" s="9" t="e">
        <f>#REF!</f>
        <v>#REF!</v>
      </c>
      <c r="U26" s="9" t="e">
        <f>#REF!</f>
        <v>#REF!</v>
      </c>
      <c r="V26" s="9" t="e">
        <f>#REF!</f>
        <v>#REF!</v>
      </c>
      <c r="W26" s="9" t="e">
        <f>#REF!</f>
        <v>#REF!</v>
      </c>
      <c r="X26" s="9" t="e">
        <f>#REF!</f>
        <v>#REF!</v>
      </c>
      <c r="Y26" s="9" t="e">
        <f>#REF!</f>
        <v>#REF!</v>
      </c>
      <c r="Z26" s="9" t="e">
        <f>#REF!</f>
        <v>#REF!</v>
      </c>
      <c r="AA26" s="9" t="e">
        <f>#REF!</f>
        <v>#REF!</v>
      </c>
      <c r="AB26" s="9" t="e">
        <f>#REF!</f>
        <v>#REF!</v>
      </c>
      <c r="AC26" s="9" t="e">
        <f>#REF!</f>
        <v>#REF!</v>
      </c>
      <c r="AD26" s="9" t="e">
        <f>#REF!</f>
        <v>#REF!</v>
      </c>
      <c r="AE26" s="9" t="e">
        <f>#REF!</f>
        <v>#REF!</v>
      </c>
    </row>
    <row r="27" spans="1:31" ht="12.75" customHeight="1">
      <c r="A27" s="133"/>
      <c r="B27" s="143"/>
      <c r="C27" s="7" t="s">
        <v>45</v>
      </c>
      <c r="D27" s="8" t="e">
        <f>#REF!</f>
        <v>#REF!</v>
      </c>
      <c r="E27" s="8" t="e">
        <f>#REF!</f>
        <v>#REF!</v>
      </c>
      <c r="F27" s="9" t="e">
        <f>#REF!</f>
        <v>#REF!</v>
      </c>
      <c r="G27" s="9" t="e">
        <f>#REF!</f>
        <v>#REF!</v>
      </c>
      <c r="H27" s="9" t="e">
        <f>#REF!</f>
        <v>#REF!</v>
      </c>
      <c r="I27" s="9" t="e">
        <f>#REF!</f>
        <v>#REF!</v>
      </c>
      <c r="J27" s="9" t="e">
        <f>#REF!</f>
        <v>#REF!</v>
      </c>
      <c r="K27" s="9" t="e">
        <f>#REF!</f>
        <v>#REF!</v>
      </c>
      <c r="L27" s="9" t="e">
        <f>#REF!</f>
        <v>#REF!</v>
      </c>
      <c r="M27" s="9" t="e">
        <f>#REF!</f>
        <v>#REF!</v>
      </c>
      <c r="N27" s="9" t="e">
        <f>#REF!</f>
        <v>#REF!</v>
      </c>
      <c r="O27" s="9" t="e">
        <f>#REF!</f>
        <v>#REF!</v>
      </c>
      <c r="P27" s="9" t="e">
        <f>#REF!</f>
        <v>#REF!</v>
      </c>
      <c r="Q27" s="9" t="e">
        <f>#REF!</f>
        <v>#REF!</v>
      </c>
      <c r="R27" s="9" t="e">
        <f>#REF!</f>
        <v>#REF!</v>
      </c>
      <c r="S27" s="9" t="e">
        <f>#REF!</f>
        <v>#REF!</v>
      </c>
      <c r="T27" s="9" t="e">
        <f>#REF!</f>
        <v>#REF!</v>
      </c>
      <c r="U27" s="9" t="e">
        <f>#REF!</f>
        <v>#REF!</v>
      </c>
      <c r="V27" s="9" t="e">
        <f>#REF!</f>
        <v>#REF!</v>
      </c>
      <c r="W27" s="9" t="e">
        <f>#REF!</f>
        <v>#REF!</v>
      </c>
      <c r="X27" s="9" t="e">
        <f>#REF!</f>
        <v>#REF!</v>
      </c>
      <c r="Y27" s="9" t="e">
        <f>#REF!</f>
        <v>#REF!</v>
      </c>
      <c r="Z27" s="9" t="e">
        <f>#REF!</f>
        <v>#REF!</v>
      </c>
      <c r="AA27" s="9" t="e">
        <f>#REF!</f>
        <v>#REF!</v>
      </c>
      <c r="AB27" s="9" t="e">
        <f>#REF!</f>
        <v>#REF!</v>
      </c>
      <c r="AC27" s="9" t="e">
        <f>#REF!</f>
        <v>#REF!</v>
      </c>
      <c r="AD27" s="9" t="e">
        <f>#REF!</f>
        <v>#REF!</v>
      </c>
      <c r="AE27" s="9" t="e">
        <f>#REF!</f>
        <v>#REF!</v>
      </c>
    </row>
    <row r="28" spans="1:31" ht="16.5" customHeight="1">
      <c r="A28" s="138" t="s">
        <v>102</v>
      </c>
      <c r="B28" s="139" t="s">
        <v>65</v>
      </c>
      <c r="C28" s="5" t="s">
        <v>43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11" t="e">
        <f>#REF!</f>
        <v>#REF!</v>
      </c>
      <c r="H28" s="11" t="e">
        <f>#REF!</f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 t="e">
        <f>#REF!</f>
        <v>#REF!</v>
      </c>
      <c r="T28" s="11" t="e">
        <f>#REF!</f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 t="e">
        <f>#REF!</f>
        <v>#REF!</v>
      </c>
      <c r="Z28" s="11" t="e">
        <f>#REF!</f>
        <v>#REF!</v>
      </c>
      <c r="AA28" s="11" t="e">
        <f>#REF!</f>
        <v>#REF!</v>
      </c>
      <c r="AB28" s="11" t="e">
        <f>#REF!</f>
        <v>#REF!</v>
      </c>
      <c r="AC28" s="11" t="e">
        <f>#REF!</f>
        <v>#REF!</v>
      </c>
      <c r="AD28" s="11" t="e">
        <f>#REF!</f>
        <v>#REF!</v>
      </c>
      <c r="AE28" s="11" t="e">
        <f>#REF!</f>
        <v>#REF!</v>
      </c>
    </row>
    <row r="29" spans="1:31" ht="12.75" customHeight="1">
      <c r="A29" s="138"/>
      <c r="B29" s="139"/>
      <c r="C29" s="7" t="s">
        <v>45</v>
      </c>
      <c r="D29" s="9" t="e">
        <f>#REF!</f>
        <v>#REF!</v>
      </c>
      <c r="E29" s="9" t="e">
        <f>#REF!</f>
        <v>#REF!</v>
      </c>
      <c r="F29" s="9" t="e">
        <f>#REF!</f>
        <v>#REF!</v>
      </c>
      <c r="G29" s="9" t="e">
        <f>#REF!</f>
        <v>#REF!</v>
      </c>
      <c r="H29" s="9" t="e">
        <f>#REF!</f>
        <v>#REF!</v>
      </c>
      <c r="I29" s="9" t="e">
        <f>#REF!</f>
        <v>#REF!</v>
      </c>
      <c r="J29" s="9" t="e">
        <f>#REF!</f>
        <v>#REF!</v>
      </c>
      <c r="K29" s="9" t="e">
        <f>#REF!</f>
        <v>#REF!</v>
      </c>
      <c r="L29" s="9" t="e">
        <f>#REF!</f>
        <v>#REF!</v>
      </c>
      <c r="M29" s="9" t="e">
        <f>#REF!</f>
        <v>#REF!</v>
      </c>
      <c r="N29" s="9" t="e">
        <f>#REF!</f>
        <v>#REF!</v>
      </c>
      <c r="O29" s="9" t="e">
        <f>#REF!</f>
        <v>#REF!</v>
      </c>
      <c r="P29" s="9" t="e">
        <f>#REF!</f>
        <v>#REF!</v>
      </c>
      <c r="Q29" s="9" t="e">
        <f>#REF!</f>
        <v>#REF!</v>
      </c>
      <c r="R29" s="9" t="e">
        <f>#REF!</f>
        <v>#REF!</v>
      </c>
      <c r="S29" s="9" t="e">
        <f>#REF!</f>
        <v>#REF!</v>
      </c>
      <c r="T29" s="9" t="e">
        <f>#REF!</f>
        <v>#REF!</v>
      </c>
      <c r="U29" s="9" t="e">
        <f>#REF!</f>
        <v>#REF!</v>
      </c>
      <c r="V29" s="9" t="e">
        <f>#REF!</f>
        <v>#REF!</v>
      </c>
      <c r="W29" s="9" t="e">
        <f>#REF!</f>
        <v>#REF!</v>
      </c>
      <c r="X29" s="9" t="e">
        <f>#REF!</f>
        <v>#REF!</v>
      </c>
      <c r="Y29" s="9" t="e">
        <f>#REF!</f>
        <v>#REF!</v>
      </c>
      <c r="Z29" s="9" t="e">
        <f>#REF!</f>
        <v>#REF!</v>
      </c>
      <c r="AA29" s="9" t="e">
        <f>#REF!</f>
        <v>#REF!</v>
      </c>
      <c r="AB29" s="9" t="e">
        <f>#REF!</f>
        <v>#REF!</v>
      </c>
      <c r="AC29" s="9" t="e">
        <f>#REF!</f>
        <v>#REF!</v>
      </c>
      <c r="AD29" s="9" t="e">
        <f>#REF!</f>
        <v>#REF!</v>
      </c>
      <c r="AE29" s="9" t="e">
        <f>#REF!</f>
        <v>#REF!</v>
      </c>
    </row>
    <row r="30" spans="1:31" ht="15.6">
      <c r="A30" s="140" t="s">
        <v>66</v>
      </c>
      <c r="B30" s="139" t="s">
        <v>101</v>
      </c>
      <c r="C30" s="5" t="s">
        <v>43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11" t="e">
        <f>#REF!</f>
        <v>#REF!</v>
      </c>
      <c r="H30" s="11" t="e">
        <f>#REF!</f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 t="e">
        <f>#REF!</f>
        <v>#REF!</v>
      </c>
      <c r="T30" s="11" t="e">
        <f>#REF!</f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 t="e">
        <f>#REF!</f>
        <v>#REF!</v>
      </c>
      <c r="Z30" s="11" t="e">
        <f>#REF!</f>
        <v>#REF!</v>
      </c>
      <c r="AA30" s="11" t="e">
        <f>#REF!</f>
        <v>#REF!</v>
      </c>
      <c r="AB30" s="11" t="e">
        <f>#REF!</f>
        <v>#REF!</v>
      </c>
      <c r="AC30" s="11" t="e">
        <f>#REF!</f>
        <v>#REF!</v>
      </c>
      <c r="AD30" s="11" t="e">
        <f>#REF!</f>
        <v>#REF!</v>
      </c>
      <c r="AE30" s="11" t="e">
        <f>#REF!</f>
        <v>#REF!</v>
      </c>
    </row>
    <row r="31" spans="1:31" ht="12.75" customHeight="1">
      <c r="A31" s="140"/>
      <c r="B31" s="139" t="s">
        <v>5</v>
      </c>
      <c r="C31" s="7" t="s">
        <v>45</v>
      </c>
      <c r="D31" s="9" t="e">
        <f>#REF!</f>
        <v>#REF!</v>
      </c>
      <c r="E31" s="9" t="e">
        <f>#REF!</f>
        <v>#REF!</v>
      </c>
      <c r="F31" s="9" t="e">
        <f>#REF!</f>
        <v>#REF!</v>
      </c>
      <c r="G31" s="9" t="e">
        <f>#REF!</f>
        <v>#REF!</v>
      </c>
      <c r="H31" s="9" t="e">
        <f>#REF!</f>
        <v>#REF!</v>
      </c>
      <c r="I31" s="9" t="e">
        <f>#REF!</f>
        <v>#REF!</v>
      </c>
      <c r="J31" s="9" t="e">
        <f>#REF!</f>
        <v>#REF!</v>
      </c>
      <c r="K31" s="9" t="e">
        <f>#REF!</f>
        <v>#REF!</v>
      </c>
      <c r="L31" s="9" t="e">
        <f>#REF!</f>
        <v>#REF!</v>
      </c>
      <c r="M31" s="9" t="e">
        <f>#REF!</f>
        <v>#REF!</v>
      </c>
      <c r="N31" s="9" t="e">
        <f>#REF!</f>
        <v>#REF!</v>
      </c>
      <c r="O31" s="9" t="e">
        <f>#REF!</f>
        <v>#REF!</v>
      </c>
      <c r="P31" s="9" t="e">
        <f>#REF!</f>
        <v>#REF!</v>
      </c>
      <c r="Q31" s="9" t="e">
        <f>#REF!</f>
        <v>#REF!</v>
      </c>
      <c r="R31" s="9" t="e">
        <f>#REF!</f>
        <v>#REF!</v>
      </c>
      <c r="S31" s="9" t="e">
        <f>#REF!</f>
        <v>#REF!</v>
      </c>
      <c r="T31" s="9" t="e">
        <f>#REF!</f>
        <v>#REF!</v>
      </c>
      <c r="U31" s="9" t="e">
        <f>#REF!</f>
        <v>#REF!</v>
      </c>
      <c r="V31" s="9" t="e">
        <f>#REF!</f>
        <v>#REF!</v>
      </c>
      <c r="W31" s="9" t="e">
        <f>#REF!</f>
        <v>#REF!</v>
      </c>
      <c r="X31" s="9" t="e">
        <f>#REF!</f>
        <v>#REF!</v>
      </c>
      <c r="Y31" s="9" t="e">
        <f>#REF!</f>
        <v>#REF!</v>
      </c>
      <c r="Z31" s="9" t="e">
        <f>#REF!</f>
        <v>#REF!</v>
      </c>
      <c r="AA31" s="9" t="e">
        <f>#REF!</f>
        <v>#REF!</v>
      </c>
      <c r="AB31" s="9" t="e">
        <f>#REF!</f>
        <v>#REF!</v>
      </c>
      <c r="AC31" s="9" t="e">
        <f>#REF!</f>
        <v>#REF!</v>
      </c>
      <c r="AD31" s="9" t="e">
        <f>#REF!</f>
        <v>#REF!</v>
      </c>
      <c r="AE31" s="9" t="e">
        <f>#REF!</f>
        <v>#REF!</v>
      </c>
    </row>
    <row r="34" spans="1:31">
      <c r="O34" t="s">
        <v>171</v>
      </c>
    </row>
    <row r="36" spans="1:31" ht="13.8" thickBot="1"/>
    <row r="37" spans="1:31" ht="12.75" customHeight="1">
      <c r="A37" s="146" t="s">
        <v>36</v>
      </c>
      <c r="B37" s="148" t="s">
        <v>151</v>
      </c>
      <c r="C37" s="150" t="s">
        <v>40</v>
      </c>
      <c r="D37" s="152" t="s">
        <v>1</v>
      </c>
      <c r="E37" s="154" t="s">
        <v>396</v>
      </c>
      <c r="F37" s="156" t="s">
        <v>178</v>
      </c>
      <c r="G37" s="157"/>
      <c r="H37" s="157"/>
      <c r="I37" s="158"/>
      <c r="J37" s="159" t="s">
        <v>397</v>
      </c>
      <c r="K37" s="156" t="s">
        <v>398</v>
      </c>
      <c r="L37" s="157"/>
      <c r="M37" s="157"/>
      <c r="N37" s="161"/>
      <c r="O37" s="184" t="s">
        <v>399</v>
      </c>
      <c r="P37" s="156" t="s">
        <v>287</v>
      </c>
      <c r="Q37" s="157"/>
      <c r="R37" s="157"/>
      <c r="S37" s="161"/>
      <c r="T37" s="182" t="s">
        <v>400</v>
      </c>
      <c r="U37" s="156" t="s">
        <v>288</v>
      </c>
      <c r="V37" s="157"/>
      <c r="W37" s="157"/>
      <c r="X37" s="161"/>
      <c r="Y37" s="182" t="s">
        <v>401</v>
      </c>
      <c r="Z37" s="182" t="s">
        <v>402</v>
      </c>
      <c r="AA37" s="182" t="s">
        <v>404</v>
      </c>
      <c r="AB37" s="182" t="s">
        <v>405</v>
      </c>
      <c r="AC37" s="182" t="s">
        <v>406</v>
      </c>
      <c r="AD37" s="166" t="s">
        <v>407</v>
      </c>
      <c r="AE37" s="144" t="s">
        <v>403</v>
      </c>
    </row>
    <row r="38" spans="1:31" ht="16.5" customHeight="1">
      <c r="A38" s="147"/>
      <c r="B38" s="149"/>
      <c r="C38" s="151"/>
      <c r="D38" s="153"/>
      <c r="E38" s="155"/>
      <c r="F38" s="22" t="s">
        <v>158</v>
      </c>
      <c r="G38" s="23" t="s">
        <v>159</v>
      </c>
      <c r="H38" s="23" t="s">
        <v>160</v>
      </c>
      <c r="I38" s="24" t="s">
        <v>161</v>
      </c>
      <c r="J38" s="160"/>
      <c r="K38" s="22" t="s">
        <v>158</v>
      </c>
      <c r="L38" s="23" t="s">
        <v>159</v>
      </c>
      <c r="M38" s="23" t="s">
        <v>160</v>
      </c>
      <c r="N38" s="25" t="s">
        <v>161</v>
      </c>
      <c r="O38" s="185"/>
      <c r="P38" s="22" t="s">
        <v>158</v>
      </c>
      <c r="Q38" s="23" t="s">
        <v>159</v>
      </c>
      <c r="R38" s="23" t="s">
        <v>160</v>
      </c>
      <c r="S38" s="25" t="s">
        <v>161</v>
      </c>
      <c r="T38" s="183"/>
      <c r="U38" s="22" t="s">
        <v>158</v>
      </c>
      <c r="V38" s="23" t="s">
        <v>159</v>
      </c>
      <c r="W38" s="23" t="s">
        <v>160</v>
      </c>
      <c r="X38" s="25" t="s">
        <v>161</v>
      </c>
      <c r="Y38" s="183"/>
      <c r="Z38" s="183"/>
      <c r="AA38" s="183"/>
      <c r="AB38" s="183"/>
      <c r="AC38" s="183"/>
      <c r="AD38" s="167"/>
      <c r="AE38" s="145"/>
    </row>
    <row r="39" spans="1:31" ht="13.8" thickBot="1">
      <c r="A39" s="26">
        <v>1</v>
      </c>
      <c r="B39" s="27">
        <v>2</v>
      </c>
      <c r="C39" s="28">
        <v>3</v>
      </c>
      <c r="D39" s="29">
        <v>4</v>
      </c>
      <c r="E39" s="30">
        <v>5</v>
      </c>
      <c r="F39" s="31">
        <v>6</v>
      </c>
      <c r="G39" s="32">
        <v>7</v>
      </c>
      <c r="H39" s="29">
        <v>8</v>
      </c>
      <c r="I39" s="32">
        <v>9</v>
      </c>
      <c r="J39" s="27">
        <v>10</v>
      </c>
      <c r="K39" s="26">
        <v>11</v>
      </c>
      <c r="L39" s="29">
        <v>12</v>
      </c>
      <c r="M39" s="32">
        <v>13</v>
      </c>
      <c r="N39" s="27">
        <v>14</v>
      </c>
      <c r="O39" s="70">
        <v>15</v>
      </c>
      <c r="P39" s="26">
        <v>11</v>
      </c>
      <c r="Q39" s="29">
        <v>12</v>
      </c>
      <c r="R39" s="32">
        <v>13</v>
      </c>
      <c r="S39" s="27">
        <v>14</v>
      </c>
      <c r="T39" s="71">
        <v>16</v>
      </c>
      <c r="U39" s="26">
        <v>11</v>
      </c>
      <c r="V39" s="29">
        <v>12</v>
      </c>
      <c r="W39" s="32">
        <v>13</v>
      </c>
      <c r="X39" s="27">
        <v>14</v>
      </c>
      <c r="Y39" s="72">
        <v>17</v>
      </c>
      <c r="Z39" s="72">
        <v>18</v>
      </c>
      <c r="AA39" s="72"/>
      <c r="AB39" s="72"/>
      <c r="AC39" s="72"/>
      <c r="AD39" s="71">
        <v>19</v>
      </c>
      <c r="AE39" s="73">
        <v>20</v>
      </c>
    </row>
    <row r="40" spans="1:31" ht="12.75" customHeight="1">
      <c r="A40" s="168" t="s">
        <v>162</v>
      </c>
      <c r="B40" s="171" t="s">
        <v>147</v>
      </c>
      <c r="C40" s="36" t="s">
        <v>163</v>
      </c>
      <c r="D40" s="37">
        <v>7639</v>
      </c>
      <c r="E40" s="38">
        <v>772</v>
      </c>
      <c r="F40" s="39">
        <v>138</v>
      </c>
      <c r="G40" s="37">
        <v>383</v>
      </c>
      <c r="H40" s="37">
        <v>503</v>
      </c>
      <c r="I40" s="37">
        <v>520</v>
      </c>
      <c r="J40" s="40">
        <v>1544</v>
      </c>
      <c r="K40" s="39">
        <v>299</v>
      </c>
      <c r="L40" s="37">
        <v>483</v>
      </c>
      <c r="M40" s="37">
        <v>521</v>
      </c>
      <c r="N40" s="40">
        <v>314</v>
      </c>
      <c r="O40" s="74">
        <v>1617</v>
      </c>
      <c r="P40" s="39">
        <v>302</v>
      </c>
      <c r="Q40" s="37">
        <v>375</v>
      </c>
      <c r="R40" s="37">
        <v>259</v>
      </c>
      <c r="S40" s="40">
        <v>267</v>
      </c>
      <c r="T40" s="74">
        <v>1203</v>
      </c>
      <c r="U40" s="39">
        <v>9</v>
      </c>
      <c r="V40" s="37">
        <v>109</v>
      </c>
      <c r="W40" s="37">
        <v>111</v>
      </c>
      <c r="X40" s="40">
        <v>98</v>
      </c>
      <c r="Y40" s="75">
        <v>327</v>
      </c>
      <c r="Z40" s="75">
        <v>299</v>
      </c>
      <c r="AA40" s="75">
        <v>289</v>
      </c>
      <c r="AB40" s="75">
        <v>151</v>
      </c>
      <c r="AC40" s="75">
        <v>752</v>
      </c>
      <c r="AD40" s="76">
        <v>6182</v>
      </c>
      <c r="AE40" s="75">
        <v>685</v>
      </c>
    </row>
    <row r="41" spans="1:31" ht="12.75" customHeight="1">
      <c r="A41" s="169"/>
      <c r="B41" s="172"/>
      <c r="C41" s="44" t="s">
        <v>44</v>
      </c>
      <c r="D41" s="45">
        <v>2211</v>
      </c>
      <c r="E41" s="46">
        <v>293</v>
      </c>
      <c r="F41" s="47">
        <v>56</v>
      </c>
      <c r="G41" s="45">
        <v>444</v>
      </c>
      <c r="H41" s="45">
        <v>258</v>
      </c>
      <c r="I41" s="45">
        <v>435</v>
      </c>
      <c r="J41" s="48">
        <v>1193</v>
      </c>
      <c r="K41" s="47">
        <v>252</v>
      </c>
      <c r="L41" s="45">
        <v>397</v>
      </c>
      <c r="M41" s="45">
        <v>0</v>
      </c>
      <c r="N41" s="48">
        <v>0</v>
      </c>
      <c r="O41" s="77">
        <v>649</v>
      </c>
      <c r="P41" s="47">
        <v>0</v>
      </c>
      <c r="Q41" s="45">
        <v>0</v>
      </c>
      <c r="R41" s="45">
        <v>0</v>
      </c>
      <c r="S41" s="48">
        <v>0</v>
      </c>
      <c r="T41" s="77">
        <v>0</v>
      </c>
      <c r="U41" s="47">
        <v>0</v>
      </c>
      <c r="V41" s="45">
        <v>0</v>
      </c>
      <c r="W41" s="45">
        <v>0</v>
      </c>
      <c r="X41" s="48">
        <v>76</v>
      </c>
      <c r="Y41" s="51">
        <v>76</v>
      </c>
      <c r="Z41" s="51">
        <v>0</v>
      </c>
      <c r="AA41" s="51">
        <v>0</v>
      </c>
      <c r="AB41" s="51">
        <v>0</v>
      </c>
      <c r="AC41" s="51">
        <v>0</v>
      </c>
      <c r="AD41" s="50">
        <v>1918</v>
      </c>
      <c r="AE41" s="51">
        <v>0</v>
      </c>
    </row>
    <row r="42" spans="1:31" ht="13.5" customHeight="1">
      <c r="A42" s="186"/>
      <c r="B42" s="172"/>
      <c r="C42" s="78" t="s">
        <v>17</v>
      </c>
      <c r="D42" s="45">
        <v>2045</v>
      </c>
      <c r="E42" s="46">
        <v>24</v>
      </c>
      <c r="F42" s="47">
        <v>10</v>
      </c>
      <c r="G42" s="45">
        <v>72</v>
      </c>
      <c r="H42" s="45">
        <v>153</v>
      </c>
      <c r="I42" s="45">
        <v>77</v>
      </c>
      <c r="J42" s="48">
        <v>312</v>
      </c>
      <c r="K42" s="47">
        <v>111</v>
      </c>
      <c r="L42" s="45">
        <v>71</v>
      </c>
      <c r="M42" s="45">
        <v>488</v>
      </c>
      <c r="N42" s="48">
        <v>193</v>
      </c>
      <c r="O42" s="77">
        <v>863</v>
      </c>
      <c r="P42" s="47">
        <v>144</v>
      </c>
      <c r="Q42" s="45">
        <v>702</v>
      </c>
      <c r="R42" s="45">
        <v>0</v>
      </c>
      <c r="S42" s="48">
        <v>0</v>
      </c>
      <c r="T42" s="77">
        <v>846</v>
      </c>
      <c r="U42" s="47">
        <v>0</v>
      </c>
      <c r="V42" s="45">
        <v>0</v>
      </c>
      <c r="W42" s="45">
        <v>0</v>
      </c>
      <c r="X42" s="48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0">
        <v>2021</v>
      </c>
      <c r="AE42" s="51">
        <v>0</v>
      </c>
    </row>
    <row r="43" spans="1:31" ht="12.75" customHeight="1" thickBot="1">
      <c r="A43" s="186"/>
      <c r="B43" s="172"/>
      <c r="C43" s="78" t="s">
        <v>45</v>
      </c>
      <c r="D43" s="79">
        <v>3383</v>
      </c>
      <c r="E43" s="80">
        <v>455</v>
      </c>
      <c r="F43" s="81">
        <v>72</v>
      </c>
      <c r="G43" s="79">
        <v>-133</v>
      </c>
      <c r="H43" s="79">
        <v>92</v>
      </c>
      <c r="I43" s="79">
        <v>8</v>
      </c>
      <c r="J43" s="82">
        <v>39</v>
      </c>
      <c r="K43" s="81">
        <v>-64</v>
      </c>
      <c r="L43" s="79">
        <v>15</v>
      </c>
      <c r="M43" s="79">
        <v>33</v>
      </c>
      <c r="N43" s="82">
        <v>121</v>
      </c>
      <c r="O43" s="83">
        <v>105</v>
      </c>
      <c r="P43" s="55">
        <v>158</v>
      </c>
      <c r="Q43" s="53">
        <v>-327</v>
      </c>
      <c r="R43" s="53">
        <v>259</v>
      </c>
      <c r="S43" s="56">
        <v>267</v>
      </c>
      <c r="T43" s="83">
        <v>357</v>
      </c>
      <c r="U43" s="55">
        <v>9</v>
      </c>
      <c r="V43" s="53">
        <v>109</v>
      </c>
      <c r="W43" s="53">
        <v>111</v>
      </c>
      <c r="X43" s="56">
        <v>22</v>
      </c>
      <c r="Y43" s="84">
        <v>251</v>
      </c>
      <c r="Z43" s="84">
        <v>299</v>
      </c>
      <c r="AA43" s="84">
        <v>289</v>
      </c>
      <c r="AB43" s="84">
        <v>151</v>
      </c>
      <c r="AC43" s="84">
        <v>752</v>
      </c>
      <c r="AD43" s="50">
        <v>2243</v>
      </c>
      <c r="AE43" s="84">
        <v>685</v>
      </c>
    </row>
    <row r="44" spans="1:31" ht="12.75" customHeight="1">
      <c r="A44" s="168" t="s">
        <v>14</v>
      </c>
      <c r="B44" s="174" t="s">
        <v>29</v>
      </c>
      <c r="C44" s="36" t="s">
        <v>163</v>
      </c>
      <c r="D44" s="37">
        <v>3610</v>
      </c>
      <c r="E44" s="40">
        <v>518</v>
      </c>
      <c r="F44" s="41">
        <v>66</v>
      </c>
      <c r="G44" s="37">
        <v>219</v>
      </c>
      <c r="H44" s="37">
        <v>282</v>
      </c>
      <c r="I44" s="37">
        <v>338</v>
      </c>
      <c r="J44" s="38">
        <v>905</v>
      </c>
      <c r="K44" s="39">
        <v>172</v>
      </c>
      <c r="L44" s="37">
        <v>295</v>
      </c>
      <c r="M44" s="37">
        <v>294</v>
      </c>
      <c r="N44" s="38">
        <v>193</v>
      </c>
      <c r="O44" s="85">
        <v>954</v>
      </c>
      <c r="P44" s="39">
        <v>143</v>
      </c>
      <c r="Q44" s="37">
        <v>152</v>
      </c>
      <c r="R44" s="37">
        <v>159</v>
      </c>
      <c r="S44" s="38">
        <v>140</v>
      </c>
      <c r="T44" s="85">
        <v>594</v>
      </c>
      <c r="U44" s="39">
        <v>9</v>
      </c>
      <c r="V44" s="37">
        <v>109</v>
      </c>
      <c r="W44" s="37">
        <v>111</v>
      </c>
      <c r="X44" s="38">
        <v>98</v>
      </c>
      <c r="Y44" s="42">
        <v>327</v>
      </c>
      <c r="Z44" s="42">
        <v>10</v>
      </c>
      <c r="AA44" s="42">
        <v>0</v>
      </c>
      <c r="AB44" s="42">
        <v>151</v>
      </c>
      <c r="AC44" s="42">
        <v>151</v>
      </c>
      <c r="AD44" s="42">
        <v>3092</v>
      </c>
      <c r="AE44" s="42">
        <v>0</v>
      </c>
    </row>
    <row r="45" spans="1:31" ht="13.5" customHeight="1">
      <c r="A45" s="169"/>
      <c r="B45" s="175"/>
      <c r="C45" s="44" t="s">
        <v>44</v>
      </c>
      <c r="D45" s="45">
        <v>1447</v>
      </c>
      <c r="E45" s="46">
        <v>214</v>
      </c>
      <c r="F45" s="47">
        <v>56</v>
      </c>
      <c r="G45" s="45">
        <v>305</v>
      </c>
      <c r="H45" s="45">
        <v>113</v>
      </c>
      <c r="I45" s="45">
        <v>287</v>
      </c>
      <c r="J45" s="48">
        <v>761</v>
      </c>
      <c r="K45" s="47">
        <v>146</v>
      </c>
      <c r="L45" s="45">
        <v>250</v>
      </c>
      <c r="M45" s="45">
        <v>0</v>
      </c>
      <c r="N45" s="48">
        <v>0</v>
      </c>
      <c r="O45" s="77">
        <v>396</v>
      </c>
      <c r="P45" s="47">
        <v>0</v>
      </c>
      <c r="Q45" s="45">
        <v>0</v>
      </c>
      <c r="R45" s="45">
        <v>0</v>
      </c>
      <c r="S45" s="48">
        <v>0</v>
      </c>
      <c r="T45" s="77">
        <v>0</v>
      </c>
      <c r="U45" s="47">
        <v>0</v>
      </c>
      <c r="V45" s="45">
        <v>0</v>
      </c>
      <c r="W45" s="45">
        <v>0</v>
      </c>
      <c r="X45" s="48">
        <v>76</v>
      </c>
      <c r="Y45" s="51">
        <v>76</v>
      </c>
      <c r="Z45" s="51">
        <v>0</v>
      </c>
      <c r="AA45" s="51">
        <v>0</v>
      </c>
      <c r="AB45" s="51">
        <v>0</v>
      </c>
      <c r="AC45" s="51">
        <v>0</v>
      </c>
      <c r="AD45" s="50">
        <v>1233</v>
      </c>
      <c r="AE45" s="51">
        <v>0</v>
      </c>
    </row>
    <row r="46" spans="1:31" ht="12.75" customHeight="1">
      <c r="A46" s="186"/>
      <c r="B46" s="175"/>
      <c r="C46" s="78" t="s">
        <v>17</v>
      </c>
      <c r="D46" s="45">
        <v>1344</v>
      </c>
      <c r="E46" s="46">
        <v>16</v>
      </c>
      <c r="F46" s="47">
        <v>10</v>
      </c>
      <c r="G46" s="45">
        <v>47</v>
      </c>
      <c r="H46" s="45">
        <v>67</v>
      </c>
      <c r="I46" s="45">
        <v>51</v>
      </c>
      <c r="J46" s="48">
        <v>175</v>
      </c>
      <c r="K46" s="47">
        <v>64</v>
      </c>
      <c r="L46" s="45">
        <v>45</v>
      </c>
      <c r="M46" s="45">
        <v>294</v>
      </c>
      <c r="N46" s="48">
        <v>193</v>
      </c>
      <c r="O46" s="77">
        <v>596</v>
      </c>
      <c r="P46" s="47">
        <v>0</v>
      </c>
      <c r="Q46" s="45">
        <v>557</v>
      </c>
      <c r="R46" s="45">
        <v>0</v>
      </c>
      <c r="S46" s="48">
        <v>0</v>
      </c>
      <c r="T46" s="77">
        <v>557</v>
      </c>
      <c r="U46" s="47">
        <v>0</v>
      </c>
      <c r="V46" s="45">
        <v>0</v>
      </c>
      <c r="W46" s="45">
        <v>0</v>
      </c>
      <c r="X46" s="48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0">
        <v>1328</v>
      </c>
      <c r="AE46" s="51">
        <v>0</v>
      </c>
    </row>
    <row r="47" spans="1:31" ht="12.75" customHeight="1" thickBot="1">
      <c r="A47" s="186"/>
      <c r="B47" s="175"/>
      <c r="C47" s="78" t="s">
        <v>45</v>
      </c>
      <c r="D47" s="79">
        <v>819</v>
      </c>
      <c r="E47" s="80">
        <v>288</v>
      </c>
      <c r="F47" s="81">
        <v>0</v>
      </c>
      <c r="G47" s="79">
        <v>-133</v>
      </c>
      <c r="H47" s="79">
        <v>102</v>
      </c>
      <c r="I47" s="79">
        <v>0</v>
      </c>
      <c r="J47" s="82">
        <v>-31</v>
      </c>
      <c r="K47" s="81">
        <v>-38</v>
      </c>
      <c r="L47" s="79">
        <v>0</v>
      </c>
      <c r="M47" s="79">
        <v>0</v>
      </c>
      <c r="N47" s="82">
        <v>0</v>
      </c>
      <c r="O47" s="83">
        <v>-38</v>
      </c>
      <c r="P47" s="81">
        <v>143</v>
      </c>
      <c r="Q47" s="79">
        <v>-405</v>
      </c>
      <c r="R47" s="79">
        <v>159</v>
      </c>
      <c r="S47" s="82">
        <v>140</v>
      </c>
      <c r="T47" s="83">
        <v>37</v>
      </c>
      <c r="U47" s="81">
        <v>9</v>
      </c>
      <c r="V47" s="79">
        <v>109</v>
      </c>
      <c r="W47" s="79">
        <v>111</v>
      </c>
      <c r="X47" s="82">
        <v>22</v>
      </c>
      <c r="Y47" s="84">
        <v>251</v>
      </c>
      <c r="Z47" s="84">
        <v>10</v>
      </c>
      <c r="AA47" s="84">
        <v>0</v>
      </c>
      <c r="AB47" s="84">
        <v>151</v>
      </c>
      <c r="AC47" s="84">
        <v>151</v>
      </c>
      <c r="AD47" s="50">
        <v>531</v>
      </c>
      <c r="AE47" s="84">
        <v>0</v>
      </c>
    </row>
    <row r="48" spans="1:31" ht="13.5" customHeight="1">
      <c r="A48" s="168" t="s">
        <v>13</v>
      </c>
      <c r="B48" s="177" t="s">
        <v>164</v>
      </c>
      <c r="C48" s="60" t="s">
        <v>163</v>
      </c>
      <c r="D48" s="37">
        <v>4029</v>
      </c>
      <c r="E48" s="38">
        <v>254</v>
      </c>
      <c r="F48" s="39">
        <v>72</v>
      </c>
      <c r="G48" s="37">
        <v>164</v>
      </c>
      <c r="H48" s="37">
        <v>221</v>
      </c>
      <c r="I48" s="37">
        <v>182</v>
      </c>
      <c r="J48" s="38">
        <v>639</v>
      </c>
      <c r="K48" s="39">
        <v>127</v>
      </c>
      <c r="L48" s="37">
        <v>188</v>
      </c>
      <c r="M48" s="37">
        <v>227</v>
      </c>
      <c r="N48" s="38">
        <v>121</v>
      </c>
      <c r="O48" s="85">
        <v>663</v>
      </c>
      <c r="P48" s="39">
        <v>159</v>
      </c>
      <c r="Q48" s="37">
        <v>223</v>
      </c>
      <c r="R48" s="37">
        <v>100</v>
      </c>
      <c r="S48" s="38">
        <v>127</v>
      </c>
      <c r="T48" s="42">
        <v>609</v>
      </c>
      <c r="U48" s="39">
        <v>0</v>
      </c>
      <c r="V48" s="37">
        <v>0</v>
      </c>
      <c r="W48" s="37">
        <v>0</v>
      </c>
      <c r="X48" s="38">
        <v>0</v>
      </c>
      <c r="Y48" s="85">
        <v>0</v>
      </c>
      <c r="Z48" s="85">
        <v>289</v>
      </c>
      <c r="AA48" s="85">
        <v>289</v>
      </c>
      <c r="AB48" s="85">
        <v>0</v>
      </c>
      <c r="AC48" s="85">
        <v>601</v>
      </c>
      <c r="AD48" s="85">
        <v>3090</v>
      </c>
      <c r="AE48" s="85">
        <v>685</v>
      </c>
    </row>
    <row r="49" spans="1:31" ht="12.75" customHeight="1">
      <c r="A49" s="169"/>
      <c r="B49" s="178"/>
      <c r="C49" s="61" t="s">
        <v>44</v>
      </c>
      <c r="D49" s="45">
        <v>764</v>
      </c>
      <c r="E49" s="46">
        <v>79</v>
      </c>
      <c r="F49" s="47">
        <v>0</v>
      </c>
      <c r="G49" s="45">
        <v>139</v>
      </c>
      <c r="H49" s="45">
        <v>145</v>
      </c>
      <c r="I49" s="45">
        <v>148</v>
      </c>
      <c r="J49" s="48">
        <v>432</v>
      </c>
      <c r="K49" s="47">
        <v>106</v>
      </c>
      <c r="L49" s="45">
        <v>147</v>
      </c>
      <c r="M49" s="45">
        <v>0</v>
      </c>
      <c r="N49" s="48">
        <v>0</v>
      </c>
      <c r="O49" s="77">
        <v>253</v>
      </c>
      <c r="P49" s="47">
        <v>0</v>
      </c>
      <c r="Q49" s="45">
        <v>0</v>
      </c>
      <c r="R49" s="45">
        <v>0</v>
      </c>
      <c r="S49" s="48">
        <v>0</v>
      </c>
      <c r="T49" s="77">
        <v>0</v>
      </c>
      <c r="U49" s="47">
        <v>0</v>
      </c>
      <c r="V49" s="45">
        <v>0</v>
      </c>
      <c r="W49" s="45">
        <v>0</v>
      </c>
      <c r="X49" s="48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0">
        <v>685</v>
      </c>
      <c r="AE49" s="51">
        <v>0</v>
      </c>
    </row>
    <row r="50" spans="1:31" ht="19.2">
      <c r="A50" s="186"/>
      <c r="B50" s="187"/>
      <c r="C50" s="86" t="s">
        <v>17</v>
      </c>
      <c r="D50" s="45">
        <v>701</v>
      </c>
      <c r="E50" s="46">
        <v>8</v>
      </c>
      <c r="F50" s="47">
        <v>0</v>
      </c>
      <c r="G50" s="45">
        <v>25</v>
      </c>
      <c r="H50" s="45">
        <v>86</v>
      </c>
      <c r="I50" s="45">
        <v>26</v>
      </c>
      <c r="J50" s="48">
        <v>137</v>
      </c>
      <c r="K50" s="47">
        <v>47</v>
      </c>
      <c r="L50" s="45">
        <v>26</v>
      </c>
      <c r="M50" s="45">
        <v>194</v>
      </c>
      <c r="N50" s="48">
        <v>0</v>
      </c>
      <c r="O50" s="77">
        <v>267</v>
      </c>
      <c r="P50" s="47">
        <v>144</v>
      </c>
      <c r="Q50" s="45">
        <v>145</v>
      </c>
      <c r="R50" s="45">
        <v>0</v>
      </c>
      <c r="S50" s="48">
        <v>0</v>
      </c>
      <c r="T50" s="77">
        <v>289</v>
      </c>
      <c r="U50" s="47">
        <v>0</v>
      </c>
      <c r="V50" s="45">
        <v>0</v>
      </c>
      <c r="W50" s="45">
        <v>0</v>
      </c>
      <c r="X50" s="48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0">
        <v>693</v>
      </c>
      <c r="AE50" s="51">
        <v>0</v>
      </c>
    </row>
    <row r="51" spans="1:31" ht="13.5" customHeight="1" thickBot="1">
      <c r="A51" s="170"/>
      <c r="B51" s="179"/>
      <c r="C51" s="62" t="s">
        <v>45</v>
      </c>
      <c r="D51" s="53">
        <v>2564</v>
      </c>
      <c r="E51" s="54">
        <v>167</v>
      </c>
      <c r="F51" s="55">
        <v>72</v>
      </c>
      <c r="G51" s="53">
        <v>0</v>
      </c>
      <c r="H51" s="53">
        <v>-10</v>
      </c>
      <c r="I51" s="53">
        <v>8</v>
      </c>
      <c r="J51" s="56">
        <v>70</v>
      </c>
      <c r="K51" s="55">
        <v>-26</v>
      </c>
      <c r="L51" s="53">
        <v>15</v>
      </c>
      <c r="M51" s="53">
        <v>33</v>
      </c>
      <c r="N51" s="56">
        <v>121</v>
      </c>
      <c r="O51" s="87">
        <v>143</v>
      </c>
      <c r="P51" s="55">
        <v>15</v>
      </c>
      <c r="Q51" s="53">
        <v>78</v>
      </c>
      <c r="R51" s="53">
        <v>100</v>
      </c>
      <c r="S51" s="56">
        <v>127</v>
      </c>
      <c r="T51" s="87">
        <v>320</v>
      </c>
      <c r="U51" s="55">
        <v>0</v>
      </c>
      <c r="V51" s="53">
        <v>0</v>
      </c>
      <c r="W51" s="53">
        <v>0</v>
      </c>
      <c r="X51" s="56">
        <v>0</v>
      </c>
      <c r="Y51" s="59">
        <v>0</v>
      </c>
      <c r="Z51" s="59">
        <v>289</v>
      </c>
      <c r="AA51" s="59">
        <v>289</v>
      </c>
      <c r="AB51" s="59">
        <v>0</v>
      </c>
      <c r="AC51" s="59">
        <v>601</v>
      </c>
      <c r="AD51" s="58">
        <v>1712</v>
      </c>
      <c r="AE51" s="59">
        <v>685</v>
      </c>
    </row>
    <row r="53" spans="1:31">
      <c r="I53" t="s">
        <v>166</v>
      </c>
    </row>
    <row r="54" spans="1:31">
      <c r="P54" t="s">
        <v>166</v>
      </c>
    </row>
    <row r="58" spans="1:31" ht="12.75" customHeight="1">
      <c r="A58" s="126" t="s">
        <v>36</v>
      </c>
      <c r="B58" s="127" t="s">
        <v>38</v>
      </c>
      <c r="C58" s="127" t="s">
        <v>40</v>
      </c>
      <c r="D58" s="121" t="s">
        <v>1</v>
      </c>
      <c r="E58" s="128" t="s">
        <v>283</v>
      </c>
      <c r="F58" s="129" t="s">
        <v>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68"/>
      <c r="AB58" s="68"/>
      <c r="AC58" s="68"/>
      <c r="AD58" s="137" t="s">
        <v>395</v>
      </c>
      <c r="AE58" s="121" t="s">
        <v>95</v>
      </c>
    </row>
    <row r="59" spans="1:31">
      <c r="A59" s="126"/>
      <c r="B59" s="127"/>
      <c r="C59" s="127"/>
      <c r="D59" s="121"/>
      <c r="E59" s="128"/>
      <c r="F59" s="69" t="s">
        <v>14</v>
      </c>
      <c r="G59" s="69" t="s">
        <v>13</v>
      </c>
      <c r="H59" s="69" t="s">
        <v>15</v>
      </c>
      <c r="I59" s="69" t="s">
        <v>16</v>
      </c>
      <c r="J59" s="16">
        <v>2021</v>
      </c>
      <c r="K59" s="69" t="s">
        <v>14</v>
      </c>
      <c r="L59" s="69" t="s">
        <v>13</v>
      </c>
      <c r="M59" s="69" t="s">
        <v>15</v>
      </c>
      <c r="N59" s="69" t="s">
        <v>16</v>
      </c>
      <c r="O59" s="16">
        <v>2022</v>
      </c>
      <c r="P59" s="16"/>
      <c r="Q59" s="16"/>
      <c r="R59" s="16"/>
      <c r="S59" s="16"/>
      <c r="T59" s="16">
        <v>2023</v>
      </c>
      <c r="U59" s="16"/>
      <c r="V59" s="16"/>
      <c r="W59" s="16"/>
      <c r="X59" s="16"/>
      <c r="Y59" s="16">
        <v>2024</v>
      </c>
      <c r="Z59" s="16">
        <v>2025</v>
      </c>
      <c r="AA59" s="16"/>
      <c r="AB59" s="16"/>
      <c r="AC59" s="16"/>
      <c r="AD59" s="137"/>
      <c r="AE59" s="121"/>
    </row>
    <row r="60" spans="1:31">
      <c r="A60" s="3">
        <v>1</v>
      </c>
      <c r="B60" s="67">
        <v>2</v>
      </c>
      <c r="C60" s="3">
        <v>3</v>
      </c>
      <c r="D60" s="67">
        <v>4</v>
      </c>
      <c r="E60" s="3">
        <v>5</v>
      </c>
      <c r="F60" s="3">
        <v>6</v>
      </c>
      <c r="G60" s="67">
        <v>7</v>
      </c>
      <c r="H60" s="3">
        <v>8</v>
      </c>
      <c r="I60" s="67">
        <v>9</v>
      </c>
      <c r="J60" s="3">
        <v>10</v>
      </c>
      <c r="K60" s="3">
        <v>11</v>
      </c>
      <c r="L60" s="67">
        <v>12</v>
      </c>
      <c r="M60" s="3">
        <v>13</v>
      </c>
      <c r="N60" s="67">
        <v>14</v>
      </c>
      <c r="O60" s="3">
        <v>15</v>
      </c>
      <c r="P60" s="3"/>
      <c r="Q60" s="3"/>
      <c r="R60" s="3"/>
      <c r="S60" s="3"/>
      <c r="T60" s="3">
        <v>16</v>
      </c>
      <c r="U60" s="3"/>
      <c r="V60" s="3"/>
      <c r="W60" s="3"/>
      <c r="X60" s="3"/>
      <c r="Y60" s="67">
        <v>17</v>
      </c>
      <c r="Z60" s="3">
        <v>18</v>
      </c>
      <c r="AA60" s="3"/>
      <c r="AB60" s="3"/>
      <c r="AC60" s="3"/>
      <c r="AD60" s="3">
        <v>23</v>
      </c>
      <c r="AE60" s="67">
        <v>24</v>
      </c>
    </row>
    <row r="61" spans="1:31" ht="16.5" customHeight="1">
      <c r="A61" s="122"/>
      <c r="B61" s="123" t="s">
        <v>28</v>
      </c>
      <c r="C61" s="4" t="s">
        <v>6</v>
      </c>
      <c r="D61" s="15">
        <v>7359376</v>
      </c>
      <c r="E61" s="15">
        <v>646366</v>
      </c>
      <c r="F61" s="15">
        <v>118767</v>
      </c>
      <c r="G61" s="15">
        <v>253047</v>
      </c>
      <c r="H61" s="15">
        <v>309213</v>
      </c>
      <c r="I61" s="15">
        <v>334529</v>
      </c>
      <c r="J61" s="15">
        <v>1015556</v>
      </c>
      <c r="K61" s="15">
        <v>229066</v>
      </c>
      <c r="L61" s="15">
        <v>282447</v>
      </c>
      <c r="M61" s="15">
        <v>312333</v>
      </c>
      <c r="N61" s="15">
        <v>315526</v>
      </c>
      <c r="O61" s="15">
        <v>1139872</v>
      </c>
      <c r="P61" s="15">
        <v>247766</v>
      </c>
      <c r="Q61" s="15">
        <v>305204</v>
      </c>
      <c r="R61" s="15">
        <v>340948</v>
      </c>
      <c r="S61" s="15">
        <v>358355</v>
      </c>
      <c r="T61" s="15">
        <v>1252273</v>
      </c>
      <c r="U61" s="15">
        <v>123789</v>
      </c>
      <c r="V61" s="15">
        <v>190380</v>
      </c>
      <c r="W61" s="15">
        <v>244387</v>
      </c>
      <c r="X61" s="15">
        <v>264203</v>
      </c>
      <c r="Y61" s="15">
        <v>821584</v>
      </c>
      <c r="Z61" s="15">
        <v>512261</v>
      </c>
      <c r="AA61" s="15">
        <v>524443</v>
      </c>
      <c r="AB61" s="15">
        <v>463535</v>
      </c>
      <c r="AC61" s="15">
        <v>433626</v>
      </c>
      <c r="AD61" s="15">
        <v>0</v>
      </c>
      <c r="AE61" s="15">
        <v>0</v>
      </c>
    </row>
    <row r="62" spans="1:31" ht="16.5" customHeight="1">
      <c r="A62" s="122"/>
      <c r="B62" s="123"/>
      <c r="C62" s="4" t="s">
        <v>7</v>
      </c>
      <c r="D62" s="15">
        <v>7559376</v>
      </c>
      <c r="E62" s="15">
        <v>646366</v>
      </c>
      <c r="F62" s="15">
        <v>118767</v>
      </c>
      <c r="G62" s="15">
        <v>258047</v>
      </c>
      <c r="H62" s="15">
        <v>314213</v>
      </c>
      <c r="I62" s="15">
        <v>344529</v>
      </c>
      <c r="J62" s="15">
        <v>1035556</v>
      </c>
      <c r="K62" s="15">
        <v>229066</v>
      </c>
      <c r="L62" s="15">
        <v>287447</v>
      </c>
      <c r="M62" s="15">
        <v>317333</v>
      </c>
      <c r="N62" s="15">
        <v>325526</v>
      </c>
      <c r="O62" s="15">
        <v>1159872</v>
      </c>
      <c r="P62" s="15">
        <v>247766</v>
      </c>
      <c r="Q62" s="15">
        <v>310204</v>
      </c>
      <c r="R62" s="15">
        <v>345948</v>
      </c>
      <c r="S62" s="15">
        <v>368355</v>
      </c>
      <c r="T62" s="15">
        <v>1272273</v>
      </c>
      <c r="U62" s="15">
        <v>123789</v>
      </c>
      <c r="V62" s="15">
        <v>195380</v>
      </c>
      <c r="W62" s="15">
        <v>249387</v>
      </c>
      <c r="X62" s="15">
        <v>274203</v>
      </c>
      <c r="Y62" s="15">
        <v>841584</v>
      </c>
      <c r="Z62" s="15">
        <v>532261</v>
      </c>
      <c r="AA62" s="15">
        <v>544443</v>
      </c>
      <c r="AB62" s="15">
        <v>483535</v>
      </c>
      <c r="AC62" s="15">
        <v>453626</v>
      </c>
      <c r="AD62" s="15">
        <v>0</v>
      </c>
      <c r="AE62" s="15">
        <v>0</v>
      </c>
    </row>
    <row r="63" spans="1:31" ht="12.75" customHeight="1">
      <c r="A63" s="122"/>
      <c r="B63" s="123"/>
      <c r="C63" s="4" t="s">
        <v>44</v>
      </c>
      <c r="D63" s="13">
        <v>724227</v>
      </c>
      <c r="E63" s="13">
        <v>189642</v>
      </c>
      <c r="F63" s="13">
        <v>51989</v>
      </c>
      <c r="G63" s="13">
        <v>81875</v>
      </c>
      <c r="H63" s="13">
        <v>75730</v>
      </c>
      <c r="I63" s="13">
        <v>78451</v>
      </c>
      <c r="J63" s="13">
        <v>288045</v>
      </c>
      <c r="K63" s="13">
        <v>114863</v>
      </c>
      <c r="L63" s="13">
        <v>75729</v>
      </c>
      <c r="M63" s="13">
        <v>0</v>
      </c>
      <c r="N63" s="13">
        <v>0</v>
      </c>
      <c r="O63" s="13">
        <v>190592</v>
      </c>
      <c r="P63" s="13">
        <v>0</v>
      </c>
      <c r="Q63" s="13">
        <v>0</v>
      </c>
      <c r="R63" s="13">
        <v>0</v>
      </c>
      <c r="S63" s="13">
        <v>24073</v>
      </c>
      <c r="T63" s="13">
        <v>24073</v>
      </c>
      <c r="U63" s="13">
        <v>3375</v>
      </c>
      <c r="V63" s="13">
        <v>8500</v>
      </c>
      <c r="W63" s="13">
        <v>8500</v>
      </c>
      <c r="X63" s="13">
        <v>11500</v>
      </c>
      <c r="Y63" s="13">
        <v>31875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</row>
    <row r="64" spans="1:31" ht="16.5" customHeight="1">
      <c r="A64" s="122"/>
      <c r="B64" s="123"/>
      <c r="C64" s="4" t="s">
        <v>17</v>
      </c>
      <c r="D64" s="13">
        <v>665494</v>
      </c>
      <c r="E64" s="13">
        <v>36018</v>
      </c>
      <c r="F64" s="13">
        <v>22552</v>
      </c>
      <c r="G64" s="13">
        <v>38741</v>
      </c>
      <c r="H64" s="13">
        <v>48130</v>
      </c>
      <c r="I64" s="13">
        <v>45659</v>
      </c>
      <c r="J64" s="13">
        <v>155082</v>
      </c>
      <c r="K64" s="13">
        <v>60468</v>
      </c>
      <c r="L64" s="13">
        <v>47922</v>
      </c>
      <c r="M64" s="13">
        <v>116823</v>
      </c>
      <c r="N64" s="13">
        <v>76046</v>
      </c>
      <c r="O64" s="13">
        <v>301259</v>
      </c>
      <c r="P64" s="13">
        <v>55270</v>
      </c>
      <c r="Q64" s="13">
        <v>110865</v>
      </c>
      <c r="R64" s="13">
        <v>7000</v>
      </c>
      <c r="S64" s="13">
        <v>0</v>
      </c>
      <c r="T64" s="13">
        <v>173135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</row>
    <row r="65" spans="1:31" ht="16.5" customHeight="1">
      <c r="A65" s="122"/>
      <c r="B65" s="123"/>
      <c r="C65" s="4" t="s">
        <v>8</v>
      </c>
      <c r="D65" s="13">
        <v>5969655</v>
      </c>
      <c r="E65" s="13">
        <v>420706</v>
      </c>
      <c r="F65" s="13">
        <v>44226</v>
      </c>
      <c r="G65" s="13">
        <v>132431</v>
      </c>
      <c r="H65" s="13">
        <v>185353</v>
      </c>
      <c r="I65" s="13">
        <v>210419</v>
      </c>
      <c r="J65" s="13">
        <v>572429</v>
      </c>
      <c r="K65" s="13">
        <v>53735</v>
      </c>
      <c r="L65" s="13">
        <v>158796</v>
      </c>
      <c r="M65" s="13">
        <v>195510</v>
      </c>
      <c r="N65" s="13">
        <v>239480</v>
      </c>
      <c r="O65" s="13">
        <v>648021</v>
      </c>
      <c r="P65" s="13">
        <v>192496</v>
      </c>
      <c r="Q65" s="13">
        <v>194339</v>
      </c>
      <c r="R65" s="13">
        <v>333948</v>
      </c>
      <c r="S65" s="13">
        <v>334282</v>
      </c>
      <c r="T65" s="13">
        <v>1055065</v>
      </c>
      <c r="U65" s="13">
        <v>120414</v>
      </c>
      <c r="V65" s="13">
        <v>181880</v>
      </c>
      <c r="W65" s="13">
        <v>235887</v>
      </c>
      <c r="X65" s="13">
        <v>252703</v>
      </c>
      <c r="Y65" s="13">
        <v>789709</v>
      </c>
      <c r="Z65" s="13">
        <v>512261</v>
      </c>
      <c r="AA65" s="13">
        <v>524443</v>
      </c>
      <c r="AB65" s="13">
        <v>463535</v>
      </c>
      <c r="AC65" s="13">
        <v>433626</v>
      </c>
      <c r="AD65" s="13">
        <v>0</v>
      </c>
      <c r="AE65" s="13">
        <v>0</v>
      </c>
    </row>
    <row r="66" spans="1:31" ht="12.75" customHeight="1">
      <c r="A66" s="122"/>
      <c r="B66" s="123"/>
      <c r="C66" s="4" t="s">
        <v>9</v>
      </c>
      <c r="D66" s="13">
        <v>6169655</v>
      </c>
      <c r="E66" s="13">
        <v>420706</v>
      </c>
      <c r="F66" s="13">
        <v>44226</v>
      </c>
      <c r="G66" s="13">
        <v>137431</v>
      </c>
      <c r="H66" s="13">
        <v>190353</v>
      </c>
      <c r="I66" s="13">
        <v>220419</v>
      </c>
      <c r="J66" s="13">
        <v>592429</v>
      </c>
      <c r="K66" s="13">
        <v>53735</v>
      </c>
      <c r="L66" s="13">
        <v>163796</v>
      </c>
      <c r="M66" s="13">
        <v>200510</v>
      </c>
      <c r="N66" s="13">
        <v>249480</v>
      </c>
      <c r="O66" s="13">
        <v>668021</v>
      </c>
      <c r="P66" s="13">
        <v>192496</v>
      </c>
      <c r="Q66" s="13">
        <v>199339</v>
      </c>
      <c r="R66" s="13">
        <v>338948</v>
      </c>
      <c r="S66" s="13">
        <v>344282</v>
      </c>
      <c r="T66" s="13">
        <v>1075065</v>
      </c>
      <c r="U66" s="13">
        <v>120414</v>
      </c>
      <c r="V66" s="13">
        <v>186880</v>
      </c>
      <c r="W66" s="13">
        <v>240887</v>
      </c>
      <c r="X66" s="13">
        <v>262703</v>
      </c>
      <c r="Y66" s="13">
        <v>809709</v>
      </c>
      <c r="Z66" s="13">
        <v>532261</v>
      </c>
      <c r="AA66" s="13">
        <v>544443</v>
      </c>
      <c r="AB66" s="13">
        <v>483535</v>
      </c>
      <c r="AC66" s="13">
        <v>453626</v>
      </c>
      <c r="AD66" s="13">
        <v>0</v>
      </c>
      <c r="AE66" s="13">
        <v>0</v>
      </c>
    </row>
    <row r="67" spans="1:31" ht="16.5" customHeight="1">
      <c r="A67" s="124" t="s">
        <v>104</v>
      </c>
      <c r="B67" s="125" t="s">
        <v>98</v>
      </c>
      <c r="C67" s="5" t="s">
        <v>43</v>
      </c>
      <c r="D67" s="6">
        <v>2123918</v>
      </c>
      <c r="E67" s="6">
        <v>91938</v>
      </c>
      <c r="F67" s="11">
        <v>27123</v>
      </c>
      <c r="G67" s="11">
        <v>44780</v>
      </c>
      <c r="H67" s="11">
        <v>56016</v>
      </c>
      <c r="I67" s="11">
        <v>70496</v>
      </c>
      <c r="J67" s="11">
        <v>198415</v>
      </c>
      <c r="K67" s="11">
        <v>35222</v>
      </c>
      <c r="L67" s="11">
        <v>55060</v>
      </c>
      <c r="M67" s="11">
        <v>74411</v>
      </c>
      <c r="N67" s="11">
        <v>96212</v>
      </c>
      <c r="O67" s="11">
        <v>261405</v>
      </c>
      <c r="P67" s="11">
        <v>60585</v>
      </c>
      <c r="Q67" s="11">
        <v>76865</v>
      </c>
      <c r="R67" s="11">
        <v>103150</v>
      </c>
      <c r="S67" s="11">
        <v>112760</v>
      </c>
      <c r="T67" s="11">
        <v>353360</v>
      </c>
      <c r="U67" s="11">
        <v>47504</v>
      </c>
      <c r="V67" s="11">
        <v>63014</v>
      </c>
      <c r="W67" s="11">
        <v>87296</v>
      </c>
      <c r="X67" s="11">
        <v>100191</v>
      </c>
      <c r="Y67" s="11">
        <v>296830</v>
      </c>
      <c r="Z67" s="11">
        <v>193640</v>
      </c>
      <c r="AA67" s="11">
        <v>183785</v>
      </c>
      <c r="AB67" s="11">
        <v>197325</v>
      </c>
      <c r="AC67" s="11">
        <v>170605</v>
      </c>
      <c r="AD67" s="11">
        <v>0</v>
      </c>
      <c r="AE67" s="11">
        <v>0</v>
      </c>
    </row>
    <row r="68" spans="1:31" ht="12.75" customHeight="1">
      <c r="A68" s="124"/>
      <c r="B68" s="125"/>
      <c r="C68" s="7" t="s">
        <v>44</v>
      </c>
      <c r="D68" s="8">
        <v>0</v>
      </c>
      <c r="E68" s="8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</row>
    <row r="69" spans="1:31" ht="15.6">
      <c r="A69" s="124"/>
      <c r="B69" s="125"/>
      <c r="C69" s="7" t="s">
        <v>17</v>
      </c>
      <c r="D69" s="8">
        <v>0</v>
      </c>
      <c r="E69" s="8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</row>
    <row r="70" spans="1:31" ht="12.75" customHeight="1">
      <c r="A70" s="124"/>
      <c r="B70" s="125"/>
      <c r="C70" s="7" t="s">
        <v>45</v>
      </c>
      <c r="D70" s="8">
        <v>2123918</v>
      </c>
      <c r="E70" s="8">
        <v>91938</v>
      </c>
      <c r="F70" s="9">
        <v>27123</v>
      </c>
      <c r="G70" s="9">
        <v>44780</v>
      </c>
      <c r="H70" s="9">
        <v>56016</v>
      </c>
      <c r="I70" s="9">
        <v>70496</v>
      </c>
      <c r="J70" s="9">
        <v>198415</v>
      </c>
      <c r="K70" s="9">
        <v>35222</v>
      </c>
      <c r="L70" s="9">
        <v>55060</v>
      </c>
      <c r="M70" s="9">
        <v>74411</v>
      </c>
      <c r="N70" s="9">
        <v>96212</v>
      </c>
      <c r="O70" s="9">
        <v>261405</v>
      </c>
      <c r="P70" s="9">
        <v>60585</v>
      </c>
      <c r="Q70" s="9">
        <v>76865</v>
      </c>
      <c r="R70" s="9">
        <v>103150</v>
      </c>
      <c r="S70" s="9">
        <v>112760</v>
      </c>
      <c r="T70" s="9">
        <v>353360</v>
      </c>
      <c r="U70" s="9">
        <v>47504</v>
      </c>
      <c r="V70" s="9">
        <v>63014</v>
      </c>
      <c r="W70" s="9">
        <v>87296</v>
      </c>
      <c r="X70" s="9">
        <v>100191</v>
      </c>
      <c r="Y70" s="9">
        <v>296830</v>
      </c>
      <c r="Z70" s="9">
        <v>193640</v>
      </c>
      <c r="AA70" s="9">
        <v>183785</v>
      </c>
      <c r="AB70" s="9">
        <v>197325</v>
      </c>
      <c r="AC70" s="9">
        <v>170605</v>
      </c>
      <c r="AD70" s="9">
        <v>0</v>
      </c>
      <c r="AE70" s="9">
        <v>0</v>
      </c>
    </row>
    <row r="71" spans="1:31" ht="16.5" customHeight="1">
      <c r="A71" s="133" t="s">
        <v>105</v>
      </c>
      <c r="B71" s="134" t="s">
        <v>103</v>
      </c>
      <c r="C71" s="5" t="s">
        <v>43</v>
      </c>
      <c r="D71" s="6">
        <v>288079</v>
      </c>
      <c r="E71" s="6">
        <v>105703</v>
      </c>
      <c r="F71" s="11">
        <v>10226</v>
      </c>
      <c r="G71" s="11">
        <v>21347</v>
      </c>
      <c r="H71" s="11">
        <v>26307</v>
      </c>
      <c r="I71" s="11">
        <v>28387</v>
      </c>
      <c r="J71" s="11">
        <v>86267</v>
      </c>
      <c r="K71" s="11">
        <v>32397</v>
      </c>
      <c r="L71" s="11">
        <v>14300</v>
      </c>
      <c r="M71" s="11">
        <v>13917</v>
      </c>
      <c r="N71" s="11">
        <v>11765</v>
      </c>
      <c r="O71" s="11">
        <v>72379</v>
      </c>
      <c r="P71" s="11">
        <v>5796</v>
      </c>
      <c r="Q71" s="11">
        <v>5034</v>
      </c>
      <c r="R71" s="11">
        <v>3700</v>
      </c>
      <c r="S71" s="11">
        <v>3200</v>
      </c>
      <c r="T71" s="11">
        <v>17730</v>
      </c>
      <c r="U71" s="11">
        <v>0</v>
      </c>
      <c r="V71" s="11">
        <v>2000</v>
      </c>
      <c r="W71" s="11">
        <v>2000</v>
      </c>
      <c r="X71" s="11">
        <v>2000</v>
      </c>
      <c r="Y71" s="11">
        <v>6000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</row>
    <row r="72" spans="1:31" ht="12.75" customHeight="1">
      <c r="A72" s="133"/>
      <c r="B72" s="135"/>
      <c r="C72" s="7" t="s">
        <v>44</v>
      </c>
      <c r="D72" s="8">
        <v>150927</v>
      </c>
      <c r="E72" s="8">
        <v>45460</v>
      </c>
      <c r="F72" s="9">
        <v>16409</v>
      </c>
      <c r="G72" s="9">
        <v>15001</v>
      </c>
      <c r="H72" s="9">
        <v>18000</v>
      </c>
      <c r="I72" s="9">
        <v>15192</v>
      </c>
      <c r="J72" s="9">
        <v>64602</v>
      </c>
      <c r="K72" s="9">
        <v>21929</v>
      </c>
      <c r="L72" s="9">
        <v>8330</v>
      </c>
      <c r="M72" s="9">
        <v>0</v>
      </c>
      <c r="N72" s="9">
        <v>0</v>
      </c>
      <c r="O72" s="9">
        <v>30259</v>
      </c>
      <c r="P72" s="9">
        <v>0</v>
      </c>
      <c r="Q72" s="9">
        <v>0</v>
      </c>
      <c r="R72" s="9">
        <v>0</v>
      </c>
      <c r="S72" s="9">
        <v>7606</v>
      </c>
      <c r="T72" s="9">
        <v>7606</v>
      </c>
      <c r="U72" s="9">
        <v>0</v>
      </c>
      <c r="V72" s="9">
        <v>0</v>
      </c>
      <c r="W72" s="9">
        <v>0</v>
      </c>
      <c r="X72" s="9">
        <v>3000</v>
      </c>
      <c r="Y72" s="9">
        <v>3000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</row>
    <row r="73" spans="1:31" ht="15.6">
      <c r="A73" s="133"/>
      <c r="B73" s="135"/>
      <c r="C73" s="7" t="s">
        <v>17</v>
      </c>
      <c r="D73" s="8">
        <v>109763</v>
      </c>
      <c r="E73" s="8">
        <v>3451</v>
      </c>
      <c r="F73" s="9">
        <v>5065</v>
      </c>
      <c r="G73" s="9">
        <v>9515</v>
      </c>
      <c r="H73" s="9">
        <v>8531</v>
      </c>
      <c r="I73" s="9">
        <v>9924</v>
      </c>
      <c r="J73" s="9">
        <v>33035</v>
      </c>
      <c r="K73" s="9">
        <v>17623</v>
      </c>
      <c r="L73" s="9">
        <v>5970</v>
      </c>
      <c r="M73" s="9">
        <v>11680</v>
      </c>
      <c r="N73" s="9">
        <v>10100</v>
      </c>
      <c r="O73" s="9">
        <v>45373</v>
      </c>
      <c r="P73" s="9">
        <v>2006</v>
      </c>
      <c r="Q73" s="9">
        <v>24898</v>
      </c>
      <c r="R73" s="9">
        <v>1000</v>
      </c>
      <c r="S73" s="9">
        <v>0</v>
      </c>
      <c r="T73" s="9">
        <v>27904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</row>
    <row r="74" spans="1:31" ht="12.75" customHeight="1">
      <c r="A74" s="133"/>
      <c r="B74" s="135"/>
      <c r="C74" s="7" t="s">
        <v>45</v>
      </c>
      <c r="D74" s="8">
        <v>27389</v>
      </c>
      <c r="E74" s="8">
        <v>56792</v>
      </c>
      <c r="F74" s="9">
        <v>-11248</v>
      </c>
      <c r="G74" s="9">
        <v>-3169</v>
      </c>
      <c r="H74" s="9">
        <v>-224</v>
      </c>
      <c r="I74" s="9">
        <v>3271</v>
      </c>
      <c r="J74" s="9">
        <v>-11370</v>
      </c>
      <c r="K74" s="9">
        <v>-7155</v>
      </c>
      <c r="L74" s="9">
        <v>0</v>
      </c>
      <c r="M74" s="9">
        <v>2237</v>
      </c>
      <c r="N74" s="9">
        <v>1665</v>
      </c>
      <c r="O74" s="9">
        <v>-3253</v>
      </c>
      <c r="P74" s="9">
        <v>3790</v>
      </c>
      <c r="Q74" s="9">
        <v>-19864</v>
      </c>
      <c r="R74" s="9">
        <v>2700</v>
      </c>
      <c r="S74" s="9">
        <v>-4406</v>
      </c>
      <c r="T74" s="9">
        <v>-17780</v>
      </c>
      <c r="U74" s="9">
        <v>0</v>
      </c>
      <c r="V74" s="9">
        <v>2000</v>
      </c>
      <c r="W74" s="9">
        <v>2000</v>
      </c>
      <c r="X74" s="9">
        <v>-1000</v>
      </c>
      <c r="Y74" s="9">
        <v>3000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</row>
    <row r="75" spans="1:31" ht="16.5" customHeight="1">
      <c r="A75" s="124" t="s">
        <v>106</v>
      </c>
      <c r="B75" s="125" t="s">
        <v>99</v>
      </c>
      <c r="C75" s="5" t="s">
        <v>43</v>
      </c>
      <c r="D75" s="6">
        <v>2241907</v>
      </c>
      <c r="E75" s="6">
        <v>109347</v>
      </c>
      <c r="F75" s="11">
        <v>26285</v>
      </c>
      <c r="G75" s="11">
        <v>67051</v>
      </c>
      <c r="H75" s="11">
        <v>107744</v>
      </c>
      <c r="I75" s="11">
        <v>110645</v>
      </c>
      <c r="J75" s="11">
        <v>311725</v>
      </c>
      <c r="K75" s="11">
        <v>33235</v>
      </c>
      <c r="L75" s="11">
        <v>78565</v>
      </c>
      <c r="M75" s="11">
        <v>86065</v>
      </c>
      <c r="N75" s="11">
        <v>64600</v>
      </c>
      <c r="O75" s="11">
        <v>262465</v>
      </c>
      <c r="P75" s="11">
        <v>21450</v>
      </c>
      <c r="Q75" s="11">
        <v>51030</v>
      </c>
      <c r="R75" s="11">
        <v>65335</v>
      </c>
      <c r="S75" s="11">
        <v>76765</v>
      </c>
      <c r="T75" s="11">
        <v>214580</v>
      </c>
      <c r="U75" s="11">
        <v>23765</v>
      </c>
      <c r="V75" s="11">
        <v>51890</v>
      </c>
      <c r="W75" s="11">
        <v>76135</v>
      </c>
      <c r="X75" s="11">
        <v>77085</v>
      </c>
      <c r="Y75" s="11">
        <v>228875</v>
      </c>
      <c r="Z75" s="11">
        <v>165100</v>
      </c>
      <c r="AA75" s="11">
        <v>198255</v>
      </c>
      <c r="AB75" s="11">
        <v>217900</v>
      </c>
      <c r="AC75" s="11">
        <v>213615</v>
      </c>
      <c r="AD75" s="11">
        <v>0</v>
      </c>
      <c r="AE75" s="11">
        <v>0</v>
      </c>
    </row>
    <row r="76" spans="1:31" ht="12.75" customHeight="1">
      <c r="A76" s="124"/>
      <c r="B76" s="136"/>
      <c r="C76" s="7" t="s">
        <v>44</v>
      </c>
      <c r="D76" s="8">
        <v>0</v>
      </c>
      <c r="E76" s="8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</row>
    <row r="77" spans="1:31" ht="15.6">
      <c r="A77" s="124"/>
      <c r="B77" s="136"/>
      <c r="C77" s="7" t="s">
        <v>17</v>
      </c>
      <c r="D77" s="8">
        <v>0</v>
      </c>
      <c r="E77" s="8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</row>
    <row r="78" spans="1:31" ht="12.75" customHeight="1">
      <c r="A78" s="124"/>
      <c r="B78" s="136"/>
      <c r="C78" s="7" t="s">
        <v>45</v>
      </c>
      <c r="D78" s="8">
        <v>2241907</v>
      </c>
      <c r="E78" s="8">
        <v>109347</v>
      </c>
      <c r="F78" s="9">
        <v>26285</v>
      </c>
      <c r="G78" s="9">
        <v>67051</v>
      </c>
      <c r="H78" s="9">
        <v>107744</v>
      </c>
      <c r="I78" s="9">
        <v>110645</v>
      </c>
      <c r="J78" s="9">
        <v>311725</v>
      </c>
      <c r="K78" s="9">
        <v>33235</v>
      </c>
      <c r="L78" s="9">
        <v>78565</v>
      </c>
      <c r="M78" s="9">
        <v>86065</v>
      </c>
      <c r="N78" s="9">
        <v>64600</v>
      </c>
      <c r="O78" s="9">
        <v>262465</v>
      </c>
      <c r="P78" s="9">
        <v>21450</v>
      </c>
      <c r="Q78" s="9">
        <v>51030</v>
      </c>
      <c r="R78" s="9">
        <v>65335</v>
      </c>
      <c r="S78" s="9">
        <v>76765</v>
      </c>
      <c r="T78" s="9">
        <v>214580</v>
      </c>
      <c r="U78" s="9">
        <v>23765</v>
      </c>
      <c r="V78" s="9">
        <v>51890</v>
      </c>
      <c r="W78" s="9">
        <v>76135</v>
      </c>
      <c r="X78" s="9">
        <v>77085</v>
      </c>
      <c r="Y78" s="9">
        <v>228875</v>
      </c>
      <c r="Z78" s="9">
        <v>165100</v>
      </c>
      <c r="AA78" s="9">
        <v>198255</v>
      </c>
      <c r="AB78" s="9">
        <v>217900</v>
      </c>
      <c r="AC78" s="9">
        <v>213615</v>
      </c>
      <c r="AD78" s="9">
        <v>0</v>
      </c>
      <c r="AE78" s="9">
        <v>0</v>
      </c>
    </row>
    <row r="79" spans="1:31" ht="16.5" customHeight="1">
      <c r="A79" s="133" t="s">
        <v>107</v>
      </c>
      <c r="B79" s="142" t="s">
        <v>100</v>
      </c>
      <c r="C79" s="5" t="s">
        <v>43</v>
      </c>
      <c r="D79" s="6">
        <v>2185158</v>
      </c>
      <c r="E79" s="6">
        <v>299997</v>
      </c>
      <c r="F79" s="11">
        <v>43461</v>
      </c>
      <c r="G79" s="11">
        <v>58827</v>
      </c>
      <c r="H79" s="11">
        <v>100209</v>
      </c>
      <c r="I79" s="11">
        <v>105167</v>
      </c>
      <c r="J79" s="11">
        <v>307664</v>
      </c>
      <c r="K79" s="11">
        <v>119727</v>
      </c>
      <c r="L79" s="11">
        <v>118464</v>
      </c>
      <c r="M79" s="11">
        <v>120705</v>
      </c>
      <c r="N79" s="11">
        <v>121378</v>
      </c>
      <c r="O79" s="11">
        <v>480274</v>
      </c>
      <c r="P79" s="11">
        <v>152232</v>
      </c>
      <c r="Q79" s="11">
        <v>159200</v>
      </c>
      <c r="R79" s="11">
        <v>154288</v>
      </c>
      <c r="S79" s="11">
        <v>144550</v>
      </c>
      <c r="T79" s="11">
        <v>610270</v>
      </c>
      <c r="U79" s="11">
        <v>45195</v>
      </c>
      <c r="V79" s="11">
        <v>64131</v>
      </c>
      <c r="W79" s="11">
        <v>66131</v>
      </c>
      <c r="X79" s="11">
        <v>66232</v>
      </c>
      <c r="Y79" s="11">
        <v>241689</v>
      </c>
      <c r="Z79" s="11">
        <v>118461</v>
      </c>
      <c r="AA79" s="11">
        <v>104803</v>
      </c>
      <c r="AB79" s="11">
        <v>11000</v>
      </c>
      <c r="AC79" s="11">
        <v>11000</v>
      </c>
      <c r="AD79" s="11">
        <v>0</v>
      </c>
      <c r="AE79" s="11">
        <v>0</v>
      </c>
    </row>
    <row r="80" spans="1:31" ht="12.75" customHeight="1">
      <c r="A80" s="133"/>
      <c r="B80" s="143"/>
      <c r="C80" s="7" t="s">
        <v>44</v>
      </c>
      <c r="D80" s="8">
        <v>564305</v>
      </c>
      <c r="E80" s="8">
        <v>142531</v>
      </c>
      <c r="F80" s="9">
        <v>35580</v>
      </c>
      <c r="G80" s="9">
        <v>62466</v>
      </c>
      <c r="H80" s="9">
        <v>55644</v>
      </c>
      <c r="I80" s="9">
        <v>63259</v>
      </c>
      <c r="J80" s="9">
        <v>216949</v>
      </c>
      <c r="K80" s="9">
        <v>92084</v>
      </c>
      <c r="L80" s="9">
        <v>67399</v>
      </c>
      <c r="M80" s="9">
        <v>0</v>
      </c>
      <c r="N80" s="9">
        <v>0</v>
      </c>
      <c r="O80" s="9">
        <v>159483</v>
      </c>
      <c r="P80" s="9">
        <v>0</v>
      </c>
      <c r="Q80" s="9">
        <v>0</v>
      </c>
      <c r="R80" s="9">
        <v>0</v>
      </c>
      <c r="S80" s="9">
        <v>16467</v>
      </c>
      <c r="T80" s="9">
        <v>16467</v>
      </c>
      <c r="U80" s="9">
        <v>3375</v>
      </c>
      <c r="V80" s="9">
        <v>8500</v>
      </c>
      <c r="W80" s="9">
        <v>8500</v>
      </c>
      <c r="X80" s="9">
        <v>8500</v>
      </c>
      <c r="Y80" s="9">
        <v>28875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</row>
    <row r="81" spans="1:31" ht="15.6">
      <c r="A81" s="133"/>
      <c r="B81" s="143"/>
      <c r="C81" s="7" t="s">
        <v>17</v>
      </c>
      <c r="D81" s="8">
        <v>543166</v>
      </c>
      <c r="E81" s="8">
        <v>32517</v>
      </c>
      <c r="F81" s="9">
        <v>17487</v>
      </c>
      <c r="G81" s="9">
        <v>27247</v>
      </c>
      <c r="H81" s="9">
        <v>39390</v>
      </c>
      <c r="I81" s="9">
        <v>34781</v>
      </c>
      <c r="J81" s="9">
        <v>118905</v>
      </c>
      <c r="K81" s="9">
        <v>42695</v>
      </c>
      <c r="L81" s="9">
        <v>39952</v>
      </c>
      <c r="M81" s="9">
        <v>105143</v>
      </c>
      <c r="N81" s="9">
        <v>65946</v>
      </c>
      <c r="O81" s="9">
        <v>253736</v>
      </c>
      <c r="P81" s="9">
        <v>53264</v>
      </c>
      <c r="Q81" s="9">
        <v>78744</v>
      </c>
      <c r="R81" s="9">
        <v>6000</v>
      </c>
      <c r="S81" s="9">
        <v>0</v>
      </c>
      <c r="T81" s="9">
        <v>138008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</row>
    <row r="82" spans="1:31" ht="12.75" customHeight="1">
      <c r="A82" s="133"/>
      <c r="B82" s="143"/>
      <c r="C82" s="7" t="s">
        <v>45</v>
      </c>
      <c r="D82" s="8">
        <v>1077687</v>
      </c>
      <c r="E82" s="8">
        <v>124949</v>
      </c>
      <c r="F82" s="9">
        <v>-9606</v>
      </c>
      <c r="G82" s="9">
        <v>-30886</v>
      </c>
      <c r="H82" s="9">
        <v>5175</v>
      </c>
      <c r="I82" s="9">
        <v>7127</v>
      </c>
      <c r="J82" s="9">
        <v>-28190</v>
      </c>
      <c r="K82" s="9">
        <v>-15052</v>
      </c>
      <c r="L82" s="9">
        <v>11113</v>
      </c>
      <c r="M82" s="9">
        <v>15562</v>
      </c>
      <c r="N82" s="9">
        <v>55432</v>
      </c>
      <c r="O82" s="9">
        <v>67055</v>
      </c>
      <c r="P82" s="9">
        <v>98968</v>
      </c>
      <c r="Q82" s="9">
        <v>80456</v>
      </c>
      <c r="R82" s="9">
        <v>148288</v>
      </c>
      <c r="S82" s="9">
        <v>128083</v>
      </c>
      <c r="T82" s="9">
        <v>455795</v>
      </c>
      <c r="U82" s="9">
        <v>41820</v>
      </c>
      <c r="V82" s="9">
        <v>55631</v>
      </c>
      <c r="W82" s="9">
        <v>57631</v>
      </c>
      <c r="X82" s="9">
        <v>57732</v>
      </c>
      <c r="Y82" s="9">
        <v>212814</v>
      </c>
      <c r="Z82" s="9">
        <v>118461</v>
      </c>
      <c r="AA82" s="9">
        <v>104803</v>
      </c>
      <c r="AB82" s="9">
        <v>11000</v>
      </c>
      <c r="AC82" s="9">
        <v>11000</v>
      </c>
      <c r="AD82" s="9">
        <v>0</v>
      </c>
      <c r="AE82" s="9">
        <v>0</v>
      </c>
    </row>
    <row r="83" spans="1:31" ht="16.5" customHeight="1">
      <c r="A83" s="180" t="s">
        <v>139</v>
      </c>
      <c r="B83" s="125" t="s">
        <v>140</v>
      </c>
      <c r="C83" s="5" t="s">
        <v>43</v>
      </c>
      <c r="D83" s="6">
        <v>195107</v>
      </c>
      <c r="E83" s="6">
        <v>11716</v>
      </c>
      <c r="F83" s="11">
        <v>365</v>
      </c>
      <c r="G83" s="11">
        <v>5040</v>
      </c>
      <c r="H83" s="11">
        <v>9240</v>
      </c>
      <c r="I83" s="11">
        <v>10025</v>
      </c>
      <c r="J83" s="11">
        <v>24670</v>
      </c>
      <c r="K83" s="11">
        <v>950</v>
      </c>
      <c r="L83" s="11">
        <v>7210</v>
      </c>
      <c r="M83" s="11">
        <v>10600</v>
      </c>
      <c r="N83" s="11">
        <v>15140</v>
      </c>
      <c r="O83" s="11">
        <v>33900</v>
      </c>
      <c r="P83" s="11">
        <v>1200</v>
      </c>
      <c r="Q83" s="11">
        <v>6650</v>
      </c>
      <c r="R83" s="11">
        <v>8050</v>
      </c>
      <c r="S83" s="11">
        <v>14655</v>
      </c>
      <c r="T83" s="11">
        <v>30555</v>
      </c>
      <c r="U83" s="11">
        <v>1200</v>
      </c>
      <c r="V83" s="11">
        <v>3220</v>
      </c>
      <c r="W83" s="11">
        <v>6700</v>
      </c>
      <c r="X83" s="11">
        <v>12570</v>
      </c>
      <c r="Y83" s="11">
        <v>23690</v>
      </c>
      <c r="Z83" s="11">
        <v>11560</v>
      </c>
      <c r="AA83" s="11">
        <v>14100</v>
      </c>
      <c r="AB83" s="11">
        <v>15810</v>
      </c>
      <c r="AC83" s="11">
        <v>16906</v>
      </c>
      <c r="AD83" s="11">
        <v>0</v>
      </c>
      <c r="AE83" s="11">
        <v>0</v>
      </c>
    </row>
    <row r="84" spans="1:31" ht="12.75" customHeight="1">
      <c r="A84" s="180"/>
      <c r="B84" s="136"/>
      <c r="C84" s="7" t="s">
        <v>44</v>
      </c>
      <c r="D84" s="8">
        <v>0</v>
      </c>
      <c r="E84" s="8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</row>
    <row r="85" spans="1:31" ht="15.6">
      <c r="A85" s="180"/>
      <c r="B85" s="136"/>
      <c r="C85" s="7" t="s">
        <v>17</v>
      </c>
      <c r="D85" s="8">
        <v>0</v>
      </c>
      <c r="E85" s="8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11">
        <v>0</v>
      </c>
      <c r="AE85" s="11">
        <v>0</v>
      </c>
    </row>
    <row r="86" spans="1:31" ht="12.75" customHeight="1">
      <c r="A86" s="180"/>
      <c r="B86" s="136"/>
      <c r="C86" s="7" t="s">
        <v>45</v>
      </c>
      <c r="D86" s="8">
        <v>195107</v>
      </c>
      <c r="E86" s="8">
        <v>11716</v>
      </c>
      <c r="F86" s="8">
        <v>365</v>
      </c>
      <c r="G86" s="8">
        <v>5040</v>
      </c>
      <c r="H86" s="8">
        <v>9240</v>
      </c>
      <c r="I86" s="8">
        <v>10025</v>
      </c>
      <c r="J86" s="8">
        <v>24670</v>
      </c>
      <c r="K86" s="8">
        <v>950</v>
      </c>
      <c r="L86" s="8">
        <v>7210</v>
      </c>
      <c r="M86" s="8">
        <v>10600</v>
      </c>
      <c r="N86" s="8">
        <v>15140</v>
      </c>
      <c r="O86" s="8">
        <v>33900</v>
      </c>
      <c r="P86" s="8">
        <v>1200</v>
      </c>
      <c r="Q86" s="8">
        <v>6650</v>
      </c>
      <c r="R86" s="8">
        <v>8050</v>
      </c>
      <c r="S86" s="8">
        <v>14655</v>
      </c>
      <c r="T86" s="8">
        <v>30555</v>
      </c>
      <c r="U86" s="8">
        <v>1200</v>
      </c>
      <c r="V86" s="8">
        <v>3220</v>
      </c>
      <c r="W86" s="8">
        <v>6700</v>
      </c>
      <c r="X86" s="8">
        <v>12570</v>
      </c>
      <c r="Y86" s="8">
        <v>23690</v>
      </c>
      <c r="Z86" s="8">
        <v>11560</v>
      </c>
      <c r="AA86" s="8">
        <v>14100</v>
      </c>
      <c r="AB86" s="8">
        <v>15810</v>
      </c>
      <c r="AC86" s="8">
        <v>16906</v>
      </c>
      <c r="AD86" s="9">
        <v>0</v>
      </c>
      <c r="AE86" s="9">
        <v>0</v>
      </c>
    </row>
    <row r="87" spans="1:31" ht="16.5" customHeight="1">
      <c r="A87" s="133" t="s">
        <v>141</v>
      </c>
      <c r="B87" s="142" t="s">
        <v>142</v>
      </c>
      <c r="C87" s="5" t="s">
        <v>43</v>
      </c>
      <c r="D87" s="6">
        <v>76842</v>
      </c>
      <c r="E87" s="6">
        <v>27665</v>
      </c>
      <c r="F87" s="11">
        <v>5841</v>
      </c>
      <c r="G87" s="11">
        <v>6315</v>
      </c>
      <c r="H87" s="11">
        <v>5275</v>
      </c>
      <c r="I87" s="11">
        <v>5519</v>
      </c>
      <c r="J87" s="11">
        <v>22950</v>
      </c>
      <c r="K87" s="11">
        <v>2410</v>
      </c>
      <c r="L87" s="11">
        <v>3723</v>
      </c>
      <c r="M87" s="11">
        <v>1510</v>
      </c>
      <c r="N87" s="11">
        <v>1306</v>
      </c>
      <c r="O87" s="11">
        <v>8949</v>
      </c>
      <c r="P87" s="11">
        <v>1378</v>
      </c>
      <c r="Q87" s="11">
        <v>1300</v>
      </c>
      <c r="R87" s="11">
        <v>1300</v>
      </c>
      <c r="S87" s="11">
        <v>1300</v>
      </c>
      <c r="T87" s="11">
        <v>5278</v>
      </c>
      <c r="U87" s="11">
        <v>1000</v>
      </c>
      <c r="V87" s="11">
        <v>1000</v>
      </c>
      <c r="W87" s="11">
        <v>1000</v>
      </c>
      <c r="X87" s="11">
        <v>1000</v>
      </c>
      <c r="Y87" s="11">
        <v>4000</v>
      </c>
      <c r="Z87" s="11">
        <v>3000</v>
      </c>
      <c r="AA87" s="11">
        <v>3000</v>
      </c>
      <c r="AB87" s="11">
        <v>1000</v>
      </c>
      <c r="AC87" s="11">
        <v>1000</v>
      </c>
      <c r="AD87" s="11">
        <v>0</v>
      </c>
      <c r="AE87" s="11">
        <v>0</v>
      </c>
    </row>
    <row r="88" spans="1:31" ht="12.75" customHeight="1">
      <c r="A88" s="133"/>
      <c r="B88" s="143"/>
      <c r="C88" s="7" t="s">
        <v>44</v>
      </c>
      <c r="D88" s="8">
        <v>8995</v>
      </c>
      <c r="E88" s="8">
        <v>1651</v>
      </c>
      <c r="F88" s="8">
        <v>0</v>
      </c>
      <c r="G88" s="8">
        <v>4408</v>
      </c>
      <c r="H88" s="8">
        <v>2086</v>
      </c>
      <c r="I88" s="8">
        <v>0</v>
      </c>
      <c r="J88" s="8">
        <v>6494</v>
      </c>
      <c r="K88" s="8">
        <v>850</v>
      </c>
      <c r="L88" s="8">
        <v>0</v>
      </c>
      <c r="M88" s="8">
        <v>0</v>
      </c>
      <c r="N88" s="8">
        <v>0</v>
      </c>
      <c r="O88" s="8">
        <v>850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9">
        <v>0</v>
      </c>
      <c r="AE88" s="9">
        <v>0</v>
      </c>
    </row>
    <row r="89" spans="1:31" ht="15.6">
      <c r="A89" s="133"/>
      <c r="B89" s="143"/>
      <c r="C89" s="7" t="s">
        <v>17</v>
      </c>
      <c r="D89" s="8">
        <v>12565</v>
      </c>
      <c r="E89" s="8">
        <v>50</v>
      </c>
      <c r="F89" s="8">
        <v>0</v>
      </c>
      <c r="G89" s="8">
        <v>1979</v>
      </c>
      <c r="H89" s="8">
        <v>209</v>
      </c>
      <c r="I89" s="8">
        <v>954</v>
      </c>
      <c r="J89" s="8">
        <v>3142</v>
      </c>
      <c r="K89" s="8">
        <v>150</v>
      </c>
      <c r="L89" s="8">
        <v>2000</v>
      </c>
      <c r="M89" s="8">
        <v>0</v>
      </c>
      <c r="N89" s="8">
        <v>0</v>
      </c>
      <c r="O89" s="8">
        <v>2150</v>
      </c>
      <c r="P89" s="8">
        <v>0</v>
      </c>
      <c r="Q89" s="8">
        <v>7223</v>
      </c>
      <c r="R89" s="8">
        <v>0</v>
      </c>
      <c r="S89" s="8">
        <v>0</v>
      </c>
      <c r="T89" s="8">
        <v>7223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11">
        <v>0</v>
      </c>
      <c r="AE89" s="11">
        <v>0</v>
      </c>
    </row>
    <row r="90" spans="1:31" ht="12.75" customHeight="1">
      <c r="A90" s="133"/>
      <c r="B90" s="143"/>
      <c r="C90" s="7" t="s">
        <v>45</v>
      </c>
      <c r="D90" s="8">
        <v>55282</v>
      </c>
      <c r="E90" s="8">
        <v>25964</v>
      </c>
      <c r="F90" s="8">
        <v>5841</v>
      </c>
      <c r="G90" s="8">
        <v>-72</v>
      </c>
      <c r="H90" s="8">
        <v>2980</v>
      </c>
      <c r="I90" s="8">
        <v>4565</v>
      </c>
      <c r="J90" s="8">
        <v>13314</v>
      </c>
      <c r="K90" s="8">
        <v>1410</v>
      </c>
      <c r="L90" s="8">
        <v>1723</v>
      </c>
      <c r="M90" s="8">
        <v>1510</v>
      </c>
      <c r="N90" s="8">
        <v>1306</v>
      </c>
      <c r="O90" s="8">
        <v>5949</v>
      </c>
      <c r="P90" s="8">
        <v>1378</v>
      </c>
      <c r="Q90" s="8">
        <v>-5923</v>
      </c>
      <c r="R90" s="8">
        <v>1300</v>
      </c>
      <c r="S90" s="8">
        <v>1300</v>
      </c>
      <c r="T90" s="8">
        <v>-1945</v>
      </c>
      <c r="U90" s="8">
        <v>1000</v>
      </c>
      <c r="V90" s="8">
        <v>1000</v>
      </c>
      <c r="W90" s="8">
        <v>1000</v>
      </c>
      <c r="X90" s="8">
        <v>1000</v>
      </c>
      <c r="Y90" s="8">
        <v>4000</v>
      </c>
      <c r="Z90" s="8">
        <v>3000</v>
      </c>
      <c r="AA90" s="8">
        <v>3000</v>
      </c>
      <c r="AB90" s="8">
        <v>1000</v>
      </c>
      <c r="AC90" s="8">
        <v>1000</v>
      </c>
      <c r="AD90" s="9">
        <v>0</v>
      </c>
      <c r="AE90" s="9">
        <v>0</v>
      </c>
    </row>
    <row r="91" spans="1:31" ht="16.5" customHeight="1">
      <c r="A91" s="180" t="s">
        <v>144</v>
      </c>
      <c r="B91" s="125" t="s">
        <v>143</v>
      </c>
      <c r="C91" s="5" t="s">
        <v>43</v>
      </c>
      <c r="D91" s="6">
        <v>143365</v>
      </c>
      <c r="E91" s="6">
        <v>0</v>
      </c>
      <c r="F91" s="6">
        <v>2841</v>
      </c>
      <c r="G91" s="6">
        <v>47062</v>
      </c>
      <c r="H91" s="6">
        <v>1797</v>
      </c>
      <c r="I91" s="6">
        <v>1665</v>
      </c>
      <c r="J91" s="6">
        <v>53365</v>
      </c>
      <c r="K91" s="6">
        <v>2500</v>
      </c>
      <c r="L91" s="6">
        <v>2500</v>
      </c>
      <c r="M91" s="6">
        <v>2500</v>
      </c>
      <c r="N91" s="6">
        <v>2500</v>
      </c>
      <c r="O91" s="6">
        <v>10000</v>
      </c>
      <c r="P91" s="6">
        <v>2500</v>
      </c>
      <c r="Q91" s="6">
        <v>2500</v>
      </c>
      <c r="R91" s="6">
        <v>2500</v>
      </c>
      <c r="S91" s="6">
        <v>2500</v>
      </c>
      <c r="T91" s="6">
        <v>10000</v>
      </c>
      <c r="U91" s="6">
        <v>2500</v>
      </c>
      <c r="V91" s="6">
        <v>2500</v>
      </c>
      <c r="W91" s="6">
        <v>2500</v>
      </c>
      <c r="X91" s="6">
        <v>2500</v>
      </c>
      <c r="Y91" s="6">
        <v>10000</v>
      </c>
      <c r="Z91" s="6">
        <v>10000</v>
      </c>
      <c r="AA91" s="6">
        <v>10000</v>
      </c>
      <c r="AB91" s="6">
        <v>10000</v>
      </c>
      <c r="AC91" s="6">
        <v>10000</v>
      </c>
      <c r="AD91" s="11">
        <v>0</v>
      </c>
      <c r="AE91" s="11">
        <v>0</v>
      </c>
    </row>
    <row r="92" spans="1:31" ht="12.75" customHeight="1">
      <c r="A92" s="180"/>
      <c r="B92" s="136"/>
      <c r="C92" s="7" t="s">
        <v>44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9">
        <v>0</v>
      </c>
      <c r="AE92" s="9">
        <v>0</v>
      </c>
    </row>
    <row r="93" spans="1:31" ht="15.6">
      <c r="A93" s="180"/>
      <c r="B93" s="136"/>
      <c r="C93" s="7" t="s">
        <v>17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11">
        <v>0</v>
      </c>
      <c r="AE93" s="11">
        <v>0</v>
      </c>
    </row>
    <row r="94" spans="1:31" ht="12.75" customHeight="1">
      <c r="A94" s="180"/>
      <c r="B94" s="136"/>
      <c r="C94" s="7" t="s">
        <v>45</v>
      </c>
      <c r="D94" s="8">
        <v>143365</v>
      </c>
      <c r="E94" s="8">
        <v>0</v>
      </c>
      <c r="F94" s="8">
        <v>2841</v>
      </c>
      <c r="G94" s="8">
        <v>47062</v>
      </c>
      <c r="H94" s="8">
        <v>1797</v>
      </c>
      <c r="I94" s="8">
        <v>1665</v>
      </c>
      <c r="J94" s="8">
        <v>53365</v>
      </c>
      <c r="K94" s="8">
        <v>2500</v>
      </c>
      <c r="L94" s="8">
        <v>2500</v>
      </c>
      <c r="M94" s="8">
        <v>2500</v>
      </c>
      <c r="N94" s="8">
        <v>2500</v>
      </c>
      <c r="O94" s="8">
        <v>10000</v>
      </c>
      <c r="P94" s="8">
        <v>2500</v>
      </c>
      <c r="Q94" s="8">
        <v>2500</v>
      </c>
      <c r="R94" s="8">
        <v>2500</v>
      </c>
      <c r="S94" s="8">
        <v>2500</v>
      </c>
      <c r="T94" s="8">
        <v>10000</v>
      </c>
      <c r="U94" s="8">
        <v>2500</v>
      </c>
      <c r="V94" s="8">
        <v>2500</v>
      </c>
      <c r="W94" s="8">
        <v>2500</v>
      </c>
      <c r="X94" s="8">
        <v>2500</v>
      </c>
      <c r="Y94" s="8">
        <v>10000</v>
      </c>
      <c r="Z94" s="8">
        <v>10000</v>
      </c>
      <c r="AA94" s="8">
        <v>10000</v>
      </c>
      <c r="AB94" s="8">
        <v>10000</v>
      </c>
      <c r="AC94" s="8">
        <v>10000</v>
      </c>
      <c r="AD94" s="9">
        <v>0</v>
      </c>
      <c r="AE94" s="9">
        <v>0</v>
      </c>
    </row>
    <row r="95" spans="1:31" ht="16.5" customHeight="1">
      <c r="A95" s="133" t="s">
        <v>145</v>
      </c>
      <c r="B95" s="142" t="s">
        <v>146</v>
      </c>
      <c r="C95" s="5" t="s">
        <v>43</v>
      </c>
      <c r="D95" s="6">
        <v>0</v>
      </c>
      <c r="E95" s="6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</row>
    <row r="96" spans="1:31" ht="12.75" customHeight="1">
      <c r="A96" s="133"/>
      <c r="B96" s="143"/>
      <c r="C96" s="7" t="s">
        <v>44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9">
        <v>0</v>
      </c>
      <c r="AE96" s="9">
        <v>0</v>
      </c>
    </row>
    <row r="97" spans="1:31" ht="15.6">
      <c r="A97" s="133"/>
      <c r="B97" s="143"/>
      <c r="C97" s="7" t="s">
        <v>17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11">
        <v>0</v>
      </c>
      <c r="AE97" s="11">
        <v>0</v>
      </c>
    </row>
    <row r="98" spans="1:31" ht="12.75" customHeight="1">
      <c r="A98" s="133"/>
      <c r="B98" s="143"/>
      <c r="C98" s="7" t="s">
        <v>45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9">
        <v>0</v>
      </c>
      <c r="AE98" s="9">
        <v>0</v>
      </c>
    </row>
    <row r="99" spans="1:31" ht="16.5" customHeight="1">
      <c r="A99" s="138" t="s">
        <v>102</v>
      </c>
      <c r="B99" s="139" t="s">
        <v>65</v>
      </c>
      <c r="C99" s="5" t="s">
        <v>43</v>
      </c>
      <c r="D99" s="11">
        <v>105000</v>
      </c>
      <c r="E99" s="11">
        <v>0</v>
      </c>
      <c r="F99" s="11">
        <v>2625</v>
      </c>
      <c r="G99" s="11">
        <v>2625</v>
      </c>
      <c r="H99" s="11">
        <v>2625</v>
      </c>
      <c r="I99" s="11">
        <v>2625</v>
      </c>
      <c r="J99" s="11">
        <v>10500</v>
      </c>
      <c r="K99" s="11">
        <v>2625</v>
      </c>
      <c r="L99" s="11">
        <v>2625</v>
      </c>
      <c r="M99" s="11">
        <v>2625</v>
      </c>
      <c r="N99" s="11">
        <v>2625</v>
      </c>
      <c r="O99" s="11">
        <v>10500</v>
      </c>
      <c r="P99" s="11">
        <v>2625</v>
      </c>
      <c r="Q99" s="11">
        <v>2625</v>
      </c>
      <c r="R99" s="11">
        <v>2625</v>
      </c>
      <c r="S99" s="11">
        <v>2625</v>
      </c>
      <c r="T99" s="11">
        <v>10500</v>
      </c>
      <c r="U99" s="11">
        <v>2625</v>
      </c>
      <c r="V99" s="11">
        <v>2625</v>
      </c>
      <c r="W99" s="11">
        <v>2625</v>
      </c>
      <c r="X99" s="11">
        <v>2625</v>
      </c>
      <c r="Y99" s="11">
        <v>10500</v>
      </c>
      <c r="Z99" s="11">
        <v>10500</v>
      </c>
      <c r="AA99" s="11">
        <v>10500</v>
      </c>
      <c r="AB99" s="11">
        <v>10500</v>
      </c>
      <c r="AC99" s="11">
        <v>10500</v>
      </c>
      <c r="AD99" s="11">
        <v>0</v>
      </c>
      <c r="AE99" s="11">
        <v>0</v>
      </c>
    </row>
    <row r="100" spans="1:31" ht="12.75" customHeight="1">
      <c r="A100" s="138"/>
      <c r="B100" s="139"/>
      <c r="C100" s="7" t="s">
        <v>45</v>
      </c>
      <c r="D100" s="9">
        <v>105000</v>
      </c>
      <c r="E100" s="9">
        <v>0</v>
      </c>
      <c r="F100" s="9">
        <v>2625</v>
      </c>
      <c r="G100" s="9">
        <v>2625</v>
      </c>
      <c r="H100" s="9">
        <v>2625</v>
      </c>
      <c r="I100" s="9">
        <v>2625</v>
      </c>
      <c r="J100" s="9">
        <v>10500</v>
      </c>
      <c r="K100" s="9">
        <v>2625</v>
      </c>
      <c r="L100" s="9">
        <v>2625</v>
      </c>
      <c r="M100" s="9">
        <v>2625</v>
      </c>
      <c r="N100" s="9">
        <v>2625</v>
      </c>
      <c r="O100" s="9">
        <v>10500</v>
      </c>
      <c r="P100" s="9">
        <v>2625</v>
      </c>
      <c r="Q100" s="9">
        <v>2625</v>
      </c>
      <c r="R100" s="9">
        <v>2625</v>
      </c>
      <c r="S100" s="9">
        <v>2625</v>
      </c>
      <c r="T100" s="9">
        <v>10500</v>
      </c>
      <c r="U100" s="9">
        <v>2625</v>
      </c>
      <c r="V100" s="9">
        <v>2625</v>
      </c>
      <c r="W100" s="9">
        <v>2625</v>
      </c>
      <c r="X100" s="9">
        <v>2625</v>
      </c>
      <c r="Y100" s="9">
        <v>10500</v>
      </c>
      <c r="Z100" s="9">
        <v>10500</v>
      </c>
      <c r="AA100" s="9">
        <v>10500</v>
      </c>
      <c r="AB100" s="9">
        <v>10500</v>
      </c>
      <c r="AC100" s="9">
        <v>10500</v>
      </c>
      <c r="AD100" s="9">
        <v>0</v>
      </c>
      <c r="AE100" s="9">
        <v>0</v>
      </c>
    </row>
    <row r="101" spans="1:31" ht="15.6">
      <c r="A101" s="140" t="s">
        <v>66</v>
      </c>
      <c r="B101" s="139" t="s">
        <v>101</v>
      </c>
      <c r="C101" s="5" t="s">
        <v>43</v>
      </c>
      <c r="D101" s="11">
        <v>200000</v>
      </c>
      <c r="E101" s="11">
        <v>0</v>
      </c>
      <c r="F101" s="11">
        <v>0</v>
      </c>
      <c r="G101" s="11">
        <v>5000</v>
      </c>
      <c r="H101" s="11">
        <v>5000</v>
      </c>
      <c r="I101" s="11">
        <v>10000</v>
      </c>
      <c r="J101" s="11">
        <v>20000</v>
      </c>
      <c r="K101" s="11">
        <v>0</v>
      </c>
      <c r="L101" s="11">
        <v>5000</v>
      </c>
      <c r="M101" s="11">
        <v>5000</v>
      </c>
      <c r="N101" s="11">
        <v>10000</v>
      </c>
      <c r="O101" s="11">
        <v>20000</v>
      </c>
      <c r="P101" s="11">
        <v>0</v>
      </c>
      <c r="Q101" s="11">
        <v>5000</v>
      </c>
      <c r="R101" s="11">
        <v>5000</v>
      </c>
      <c r="S101" s="11">
        <v>10000</v>
      </c>
      <c r="T101" s="11">
        <v>20000</v>
      </c>
      <c r="U101" s="11">
        <v>0</v>
      </c>
      <c r="V101" s="11">
        <v>5000</v>
      </c>
      <c r="W101" s="11">
        <v>5000</v>
      </c>
      <c r="X101" s="11">
        <v>10000</v>
      </c>
      <c r="Y101" s="11">
        <v>20000</v>
      </c>
      <c r="Z101" s="11">
        <v>20000</v>
      </c>
      <c r="AA101" s="11">
        <v>20000</v>
      </c>
      <c r="AB101" s="11">
        <v>20000</v>
      </c>
      <c r="AC101" s="11">
        <v>20000</v>
      </c>
      <c r="AD101" s="11">
        <v>0</v>
      </c>
      <c r="AE101" s="11">
        <v>0</v>
      </c>
    </row>
    <row r="102" spans="1:31" ht="12.75" customHeight="1">
      <c r="A102" s="140"/>
      <c r="B102" s="139" t="s">
        <v>5</v>
      </c>
      <c r="C102" s="7" t="s">
        <v>45</v>
      </c>
      <c r="D102" s="9">
        <v>200000</v>
      </c>
      <c r="E102" s="9">
        <v>0</v>
      </c>
      <c r="F102" s="9">
        <v>0</v>
      </c>
      <c r="G102" s="9">
        <v>5000</v>
      </c>
      <c r="H102" s="9">
        <v>5000</v>
      </c>
      <c r="I102" s="9">
        <v>10000</v>
      </c>
      <c r="J102" s="9">
        <v>20000</v>
      </c>
      <c r="K102" s="9">
        <v>0</v>
      </c>
      <c r="L102" s="9">
        <v>5000</v>
      </c>
      <c r="M102" s="9">
        <v>5000</v>
      </c>
      <c r="N102" s="9">
        <v>10000</v>
      </c>
      <c r="O102" s="9">
        <v>20000</v>
      </c>
      <c r="P102" s="9">
        <v>0</v>
      </c>
      <c r="Q102" s="9">
        <v>5000</v>
      </c>
      <c r="R102" s="9">
        <v>5000</v>
      </c>
      <c r="S102" s="9">
        <v>10000</v>
      </c>
      <c r="T102" s="9">
        <v>20000</v>
      </c>
      <c r="U102" s="9">
        <v>0</v>
      </c>
      <c r="V102" s="9">
        <v>5000</v>
      </c>
      <c r="W102" s="9">
        <v>5000</v>
      </c>
      <c r="X102" s="9">
        <v>10000</v>
      </c>
      <c r="Y102" s="9">
        <v>20000</v>
      </c>
      <c r="Z102" s="9">
        <v>20000</v>
      </c>
      <c r="AA102" s="9">
        <v>20000</v>
      </c>
      <c r="AB102" s="9">
        <v>20000</v>
      </c>
      <c r="AC102" s="9">
        <v>20000</v>
      </c>
      <c r="AD102" s="9">
        <v>0</v>
      </c>
      <c r="AE102" s="9">
        <v>0</v>
      </c>
    </row>
    <row r="105" spans="1:31">
      <c r="I105" t="s">
        <v>165</v>
      </c>
    </row>
    <row r="106" spans="1:31">
      <c r="P106" t="s">
        <v>170</v>
      </c>
    </row>
    <row r="109" spans="1:31" ht="12.75" customHeight="1">
      <c r="A109" s="126" t="s">
        <v>36</v>
      </c>
      <c r="B109" s="127" t="s">
        <v>38</v>
      </c>
      <c r="C109" s="127" t="s">
        <v>40</v>
      </c>
      <c r="D109" s="121" t="s">
        <v>1</v>
      </c>
      <c r="E109" s="128" t="s">
        <v>108</v>
      </c>
      <c r="F109" s="129" t="s">
        <v>0</v>
      </c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68"/>
      <c r="AB109" s="68"/>
      <c r="AC109" s="68"/>
      <c r="AD109" s="137" t="s">
        <v>395</v>
      </c>
      <c r="AE109" s="121" t="s">
        <v>95</v>
      </c>
    </row>
    <row r="110" spans="1:31" ht="34.5" customHeight="1">
      <c r="A110" s="126"/>
      <c r="B110" s="127"/>
      <c r="C110" s="127"/>
      <c r="D110" s="121"/>
      <c r="E110" s="128"/>
      <c r="F110" s="69" t="s">
        <v>14</v>
      </c>
      <c r="G110" s="69" t="s">
        <v>13</v>
      </c>
      <c r="H110" s="69" t="s">
        <v>15</v>
      </c>
      <c r="I110" s="69" t="s">
        <v>16</v>
      </c>
      <c r="J110" s="16">
        <v>2021</v>
      </c>
      <c r="K110" s="69" t="s">
        <v>14</v>
      </c>
      <c r="L110" s="69" t="s">
        <v>13</v>
      </c>
      <c r="M110" s="69" t="s">
        <v>15</v>
      </c>
      <c r="N110" s="69" t="s">
        <v>16</v>
      </c>
      <c r="O110" s="16">
        <v>2022</v>
      </c>
      <c r="P110" s="16"/>
      <c r="Q110" s="16"/>
      <c r="R110" s="16"/>
      <c r="S110" s="16"/>
      <c r="T110" s="16">
        <v>2023</v>
      </c>
      <c r="U110" s="16"/>
      <c r="V110" s="16"/>
      <c r="W110" s="16"/>
      <c r="X110" s="16"/>
      <c r="Y110" s="16">
        <v>2024</v>
      </c>
      <c r="Z110" s="16">
        <v>2025</v>
      </c>
      <c r="AA110" s="16"/>
      <c r="AB110" s="16"/>
      <c r="AC110" s="16"/>
      <c r="AD110" s="137"/>
      <c r="AE110" s="121"/>
    </row>
    <row r="111" spans="1:31">
      <c r="A111" s="3">
        <v>1</v>
      </c>
      <c r="B111" s="67">
        <v>2</v>
      </c>
      <c r="C111" s="3">
        <v>3</v>
      </c>
      <c r="D111" s="67">
        <v>4</v>
      </c>
      <c r="E111" s="3">
        <v>5</v>
      </c>
      <c r="F111" s="3">
        <v>6</v>
      </c>
      <c r="G111" s="67">
        <v>7</v>
      </c>
      <c r="H111" s="3">
        <v>8</v>
      </c>
      <c r="I111" s="67">
        <v>9</v>
      </c>
      <c r="J111" s="3">
        <v>10</v>
      </c>
      <c r="K111" s="3">
        <v>11</v>
      </c>
      <c r="L111" s="67">
        <v>12</v>
      </c>
      <c r="M111" s="3">
        <v>13</v>
      </c>
      <c r="N111" s="67">
        <v>14</v>
      </c>
      <c r="O111" s="3">
        <v>15</v>
      </c>
      <c r="P111" s="3">
        <v>16</v>
      </c>
      <c r="Q111" s="67">
        <v>17</v>
      </c>
      <c r="R111" s="3">
        <v>18</v>
      </c>
      <c r="S111" s="67">
        <v>19</v>
      </c>
      <c r="T111" s="3">
        <v>20</v>
      </c>
      <c r="U111" s="3">
        <v>21</v>
      </c>
      <c r="V111" s="3">
        <v>23</v>
      </c>
      <c r="W111" s="67">
        <v>24</v>
      </c>
    </row>
    <row r="112" spans="1:31" ht="16.5" customHeight="1">
      <c r="A112" s="122"/>
      <c r="B112" s="123" t="s">
        <v>28</v>
      </c>
      <c r="C112" s="4" t="s">
        <v>6</v>
      </c>
      <c r="D112" s="15" t="e">
        <f>D114+D115+D116</f>
        <v>#REF!</v>
      </c>
      <c r="E112" s="15" t="e">
        <f t="shared" ref="E112:AE112" si="0">E114+E115+E116</f>
        <v>#REF!</v>
      </c>
      <c r="F112" s="15" t="e">
        <f t="shared" si="0"/>
        <v>#REF!</v>
      </c>
      <c r="G112" s="15" t="e">
        <f t="shared" si="0"/>
        <v>#REF!</v>
      </c>
      <c r="H112" s="15" t="e">
        <f t="shared" si="0"/>
        <v>#REF!</v>
      </c>
      <c r="I112" s="15" t="e">
        <f t="shared" si="0"/>
        <v>#REF!</v>
      </c>
      <c r="J112" s="15" t="e">
        <f t="shared" si="0"/>
        <v>#REF!</v>
      </c>
      <c r="K112" s="15" t="e">
        <f t="shared" si="0"/>
        <v>#REF!</v>
      </c>
      <c r="L112" s="15" t="e">
        <f t="shared" si="0"/>
        <v>#REF!</v>
      </c>
      <c r="M112" s="15" t="e">
        <f t="shared" si="0"/>
        <v>#REF!</v>
      </c>
      <c r="N112" s="15" t="e">
        <f t="shared" si="0"/>
        <v>#REF!</v>
      </c>
      <c r="O112" s="15" t="e">
        <f t="shared" si="0"/>
        <v>#REF!</v>
      </c>
      <c r="P112" s="15" t="e">
        <f t="shared" si="0"/>
        <v>#REF!</v>
      </c>
      <c r="Q112" s="15" t="e">
        <f t="shared" si="0"/>
        <v>#REF!</v>
      </c>
      <c r="R112" s="15" t="e">
        <f t="shared" si="0"/>
        <v>#REF!</v>
      </c>
      <c r="S112" s="15" t="e">
        <f t="shared" si="0"/>
        <v>#REF!</v>
      </c>
      <c r="T112" s="15" t="e">
        <f t="shared" si="0"/>
        <v>#REF!</v>
      </c>
      <c r="U112" s="15" t="e">
        <f t="shared" si="0"/>
        <v>#REF!</v>
      </c>
      <c r="V112" s="15" t="e">
        <f t="shared" si="0"/>
        <v>#REF!</v>
      </c>
      <c r="W112" s="15" t="e">
        <f t="shared" si="0"/>
        <v>#REF!</v>
      </c>
      <c r="X112" s="15" t="e">
        <f t="shared" si="0"/>
        <v>#REF!</v>
      </c>
      <c r="Y112" s="15" t="e">
        <f t="shared" si="0"/>
        <v>#REF!</v>
      </c>
      <c r="Z112" s="15" t="e">
        <f t="shared" si="0"/>
        <v>#REF!</v>
      </c>
      <c r="AA112" s="15"/>
      <c r="AB112" s="15"/>
      <c r="AC112" s="15"/>
      <c r="AD112" s="15" t="e">
        <f t="shared" si="0"/>
        <v>#REF!</v>
      </c>
      <c r="AE112" s="15" t="e">
        <f t="shared" si="0"/>
        <v>#REF!</v>
      </c>
    </row>
    <row r="113" spans="1:31" ht="16.5" customHeight="1">
      <c r="A113" s="122"/>
      <c r="B113" s="123"/>
      <c r="C113" s="4" t="s">
        <v>7</v>
      </c>
      <c r="D113" s="15" t="e">
        <f>D114+D115+D117</f>
        <v>#REF!</v>
      </c>
      <c r="E113" s="15" t="e">
        <f t="shared" ref="E113:AE113" si="1">E114+E115+E117</f>
        <v>#REF!</v>
      </c>
      <c r="F113" s="15" t="e">
        <f t="shared" si="1"/>
        <v>#REF!</v>
      </c>
      <c r="G113" s="15" t="e">
        <f t="shared" si="1"/>
        <v>#REF!</v>
      </c>
      <c r="H113" s="15" t="e">
        <f t="shared" si="1"/>
        <v>#REF!</v>
      </c>
      <c r="I113" s="15" t="e">
        <f t="shared" si="1"/>
        <v>#REF!</v>
      </c>
      <c r="J113" s="15" t="e">
        <f t="shared" si="1"/>
        <v>#REF!</v>
      </c>
      <c r="K113" s="15" t="e">
        <f t="shared" si="1"/>
        <v>#REF!</v>
      </c>
      <c r="L113" s="15" t="e">
        <f t="shared" si="1"/>
        <v>#REF!</v>
      </c>
      <c r="M113" s="15" t="e">
        <f t="shared" si="1"/>
        <v>#REF!</v>
      </c>
      <c r="N113" s="15" t="e">
        <f t="shared" si="1"/>
        <v>#REF!</v>
      </c>
      <c r="O113" s="15" t="e">
        <f t="shared" si="1"/>
        <v>#REF!</v>
      </c>
      <c r="P113" s="15" t="e">
        <f t="shared" si="1"/>
        <v>#REF!</v>
      </c>
      <c r="Q113" s="15" t="e">
        <f t="shared" si="1"/>
        <v>#REF!</v>
      </c>
      <c r="R113" s="15" t="e">
        <f t="shared" si="1"/>
        <v>#REF!</v>
      </c>
      <c r="S113" s="15" t="e">
        <f t="shared" si="1"/>
        <v>#REF!</v>
      </c>
      <c r="T113" s="15" t="e">
        <f t="shared" si="1"/>
        <v>#REF!</v>
      </c>
      <c r="U113" s="15" t="e">
        <f t="shared" si="1"/>
        <v>#REF!</v>
      </c>
      <c r="V113" s="15" t="e">
        <f t="shared" si="1"/>
        <v>#REF!</v>
      </c>
      <c r="W113" s="15" t="e">
        <f t="shared" si="1"/>
        <v>#REF!</v>
      </c>
      <c r="X113" s="15" t="e">
        <f t="shared" si="1"/>
        <v>#REF!</v>
      </c>
      <c r="Y113" s="15" t="e">
        <f t="shared" si="1"/>
        <v>#REF!</v>
      </c>
      <c r="Z113" s="15" t="e">
        <f t="shared" si="1"/>
        <v>#REF!</v>
      </c>
      <c r="AA113" s="15"/>
      <c r="AB113" s="15"/>
      <c r="AC113" s="15"/>
      <c r="AD113" s="15" t="e">
        <f t="shared" si="1"/>
        <v>#REF!</v>
      </c>
      <c r="AE113" s="15" t="e">
        <f t="shared" si="1"/>
        <v>#REF!</v>
      </c>
    </row>
    <row r="114" spans="1:31" ht="12.75" customHeight="1">
      <c r="A114" s="122"/>
      <c r="B114" s="123"/>
      <c r="C114" s="4" t="s">
        <v>44</v>
      </c>
      <c r="D114" s="13" t="e">
        <f>D119+D123</f>
        <v>#REF!</v>
      </c>
      <c r="E114" s="13" t="e">
        <f t="shared" ref="E114:AE115" si="2">E119+E123</f>
        <v>#REF!</v>
      </c>
      <c r="F114" s="13" t="e">
        <f t="shared" si="2"/>
        <v>#REF!</v>
      </c>
      <c r="G114" s="13" t="e">
        <f t="shared" si="2"/>
        <v>#REF!</v>
      </c>
      <c r="H114" s="13" t="e">
        <f t="shared" si="2"/>
        <v>#REF!</v>
      </c>
      <c r="I114" s="13" t="e">
        <f t="shared" si="2"/>
        <v>#REF!</v>
      </c>
      <c r="J114" s="13" t="e">
        <f t="shared" si="2"/>
        <v>#REF!</v>
      </c>
      <c r="K114" s="13" t="e">
        <f t="shared" si="2"/>
        <v>#REF!</v>
      </c>
      <c r="L114" s="13" t="e">
        <f t="shared" si="2"/>
        <v>#REF!</v>
      </c>
      <c r="M114" s="13" t="e">
        <f t="shared" si="2"/>
        <v>#REF!</v>
      </c>
      <c r="N114" s="13" t="e">
        <f t="shared" si="2"/>
        <v>#REF!</v>
      </c>
      <c r="O114" s="13" t="e">
        <f t="shared" si="2"/>
        <v>#REF!</v>
      </c>
      <c r="P114" s="13" t="e">
        <f t="shared" si="2"/>
        <v>#REF!</v>
      </c>
      <c r="Q114" s="13" t="e">
        <f t="shared" si="2"/>
        <v>#REF!</v>
      </c>
      <c r="R114" s="13" t="e">
        <f t="shared" si="2"/>
        <v>#REF!</v>
      </c>
      <c r="S114" s="13" t="e">
        <f t="shared" si="2"/>
        <v>#REF!</v>
      </c>
      <c r="T114" s="13" t="e">
        <f t="shared" si="2"/>
        <v>#REF!</v>
      </c>
      <c r="U114" s="13" t="e">
        <f t="shared" si="2"/>
        <v>#REF!</v>
      </c>
      <c r="V114" s="13" t="e">
        <f t="shared" si="2"/>
        <v>#REF!</v>
      </c>
      <c r="W114" s="13" t="e">
        <f t="shared" si="2"/>
        <v>#REF!</v>
      </c>
      <c r="X114" s="13" t="e">
        <f t="shared" si="2"/>
        <v>#REF!</v>
      </c>
      <c r="Y114" s="13" t="e">
        <f t="shared" si="2"/>
        <v>#REF!</v>
      </c>
      <c r="Z114" s="13" t="e">
        <f t="shared" si="2"/>
        <v>#REF!</v>
      </c>
      <c r="AA114" s="13"/>
      <c r="AB114" s="13"/>
      <c r="AC114" s="13"/>
      <c r="AD114" s="13" t="e">
        <f t="shared" si="2"/>
        <v>#REF!</v>
      </c>
      <c r="AE114" s="13" t="e">
        <f t="shared" si="2"/>
        <v>#REF!</v>
      </c>
    </row>
    <row r="115" spans="1:31" ht="16.5" customHeight="1">
      <c r="A115" s="122"/>
      <c r="B115" s="123"/>
      <c r="C115" s="4" t="s">
        <v>17</v>
      </c>
      <c r="D115" s="13" t="e">
        <f>D120+D124</f>
        <v>#REF!</v>
      </c>
      <c r="E115" s="13" t="e">
        <f t="shared" si="2"/>
        <v>#REF!</v>
      </c>
      <c r="F115" s="13" t="e">
        <f t="shared" si="2"/>
        <v>#REF!</v>
      </c>
      <c r="G115" s="13" t="e">
        <f t="shared" si="2"/>
        <v>#REF!</v>
      </c>
      <c r="H115" s="13" t="e">
        <f t="shared" si="2"/>
        <v>#REF!</v>
      </c>
      <c r="I115" s="13" t="e">
        <f t="shared" si="2"/>
        <v>#REF!</v>
      </c>
      <c r="J115" s="13" t="e">
        <f t="shared" si="2"/>
        <v>#REF!</v>
      </c>
      <c r="K115" s="13" t="e">
        <f t="shared" si="2"/>
        <v>#REF!</v>
      </c>
      <c r="L115" s="13" t="e">
        <f t="shared" si="2"/>
        <v>#REF!</v>
      </c>
      <c r="M115" s="13" t="e">
        <f t="shared" si="2"/>
        <v>#REF!</v>
      </c>
      <c r="N115" s="13" t="e">
        <f t="shared" si="2"/>
        <v>#REF!</v>
      </c>
      <c r="O115" s="13" t="e">
        <f t="shared" si="2"/>
        <v>#REF!</v>
      </c>
      <c r="P115" s="13" t="e">
        <f t="shared" si="2"/>
        <v>#REF!</v>
      </c>
      <c r="Q115" s="13" t="e">
        <f t="shared" si="2"/>
        <v>#REF!</v>
      </c>
      <c r="R115" s="13" t="e">
        <f t="shared" si="2"/>
        <v>#REF!</v>
      </c>
      <c r="S115" s="13" t="e">
        <f t="shared" si="2"/>
        <v>#REF!</v>
      </c>
      <c r="T115" s="13" t="e">
        <f t="shared" si="2"/>
        <v>#REF!</v>
      </c>
      <c r="U115" s="13" t="e">
        <f t="shared" si="2"/>
        <v>#REF!</v>
      </c>
      <c r="V115" s="13" t="e">
        <f t="shared" si="2"/>
        <v>#REF!</v>
      </c>
      <c r="W115" s="13" t="e">
        <f t="shared" si="2"/>
        <v>#REF!</v>
      </c>
      <c r="X115" s="13" t="e">
        <f t="shared" si="2"/>
        <v>#REF!</v>
      </c>
      <c r="Y115" s="13" t="e">
        <f t="shared" si="2"/>
        <v>#REF!</v>
      </c>
      <c r="Z115" s="13" t="e">
        <f t="shared" si="2"/>
        <v>#REF!</v>
      </c>
      <c r="AA115" s="13"/>
      <c r="AB115" s="13"/>
      <c r="AC115" s="13"/>
      <c r="AD115" s="13" t="e">
        <f t="shared" si="2"/>
        <v>#REF!</v>
      </c>
      <c r="AE115" s="13" t="e">
        <f t="shared" si="2"/>
        <v>#REF!</v>
      </c>
    </row>
    <row r="116" spans="1:31" ht="16.5" customHeight="1">
      <c r="A116" s="122"/>
      <c r="B116" s="123"/>
      <c r="C116" s="4" t="s">
        <v>8</v>
      </c>
      <c r="D116" s="13" t="e">
        <f>D121+D125+D127</f>
        <v>#REF!</v>
      </c>
      <c r="E116" s="13" t="e">
        <f t="shared" ref="E116:AE116" si="3">E121+E125+E127</f>
        <v>#REF!</v>
      </c>
      <c r="F116" s="13" t="e">
        <f t="shared" si="3"/>
        <v>#REF!</v>
      </c>
      <c r="G116" s="13" t="e">
        <f t="shared" si="3"/>
        <v>#REF!</v>
      </c>
      <c r="H116" s="13" t="e">
        <f t="shared" si="3"/>
        <v>#REF!</v>
      </c>
      <c r="I116" s="13" t="e">
        <f t="shared" si="3"/>
        <v>#REF!</v>
      </c>
      <c r="J116" s="13" t="e">
        <f t="shared" si="3"/>
        <v>#REF!</v>
      </c>
      <c r="K116" s="13" t="e">
        <f t="shared" si="3"/>
        <v>#REF!</v>
      </c>
      <c r="L116" s="13" t="e">
        <f t="shared" si="3"/>
        <v>#REF!</v>
      </c>
      <c r="M116" s="13" t="e">
        <f t="shared" si="3"/>
        <v>#REF!</v>
      </c>
      <c r="N116" s="13" t="e">
        <f t="shared" si="3"/>
        <v>#REF!</v>
      </c>
      <c r="O116" s="13" t="e">
        <f t="shared" si="3"/>
        <v>#REF!</v>
      </c>
      <c r="P116" s="13" t="e">
        <f t="shared" si="3"/>
        <v>#REF!</v>
      </c>
      <c r="Q116" s="13" t="e">
        <f t="shared" si="3"/>
        <v>#REF!</v>
      </c>
      <c r="R116" s="13" t="e">
        <f t="shared" si="3"/>
        <v>#REF!</v>
      </c>
      <c r="S116" s="13" t="e">
        <f t="shared" si="3"/>
        <v>#REF!</v>
      </c>
      <c r="T116" s="13" t="e">
        <f t="shared" si="3"/>
        <v>#REF!</v>
      </c>
      <c r="U116" s="13" t="e">
        <f t="shared" si="3"/>
        <v>#REF!</v>
      </c>
      <c r="V116" s="13" t="e">
        <f t="shared" si="3"/>
        <v>#REF!</v>
      </c>
      <c r="W116" s="13" t="e">
        <f t="shared" si="3"/>
        <v>#REF!</v>
      </c>
      <c r="X116" s="13" t="e">
        <f t="shared" si="3"/>
        <v>#REF!</v>
      </c>
      <c r="Y116" s="13" t="e">
        <f t="shared" si="3"/>
        <v>#REF!</v>
      </c>
      <c r="Z116" s="13" t="e">
        <f t="shared" si="3"/>
        <v>#REF!</v>
      </c>
      <c r="AA116" s="13"/>
      <c r="AB116" s="13"/>
      <c r="AC116" s="13"/>
      <c r="AD116" s="13" t="e">
        <f t="shared" si="3"/>
        <v>#REF!</v>
      </c>
      <c r="AE116" s="13" t="e">
        <f t="shared" si="3"/>
        <v>#REF!</v>
      </c>
    </row>
    <row r="117" spans="1:31" ht="12.75" customHeight="1">
      <c r="A117" s="122"/>
      <c r="B117" s="123"/>
      <c r="C117" s="4" t="s">
        <v>9</v>
      </c>
      <c r="D117" s="13" t="e">
        <f>D121+D125+D127+D129</f>
        <v>#REF!</v>
      </c>
      <c r="E117" s="13" t="e">
        <f t="shared" ref="E117:AE117" si="4">E121+E125+E127+E129</f>
        <v>#REF!</v>
      </c>
      <c r="F117" s="13" t="e">
        <f t="shared" si="4"/>
        <v>#REF!</v>
      </c>
      <c r="G117" s="13" t="e">
        <f t="shared" si="4"/>
        <v>#REF!</v>
      </c>
      <c r="H117" s="13" t="e">
        <f t="shared" si="4"/>
        <v>#REF!</v>
      </c>
      <c r="I117" s="13" t="e">
        <f t="shared" si="4"/>
        <v>#REF!</v>
      </c>
      <c r="J117" s="13" t="e">
        <f t="shared" si="4"/>
        <v>#REF!</v>
      </c>
      <c r="K117" s="13" t="e">
        <f t="shared" si="4"/>
        <v>#REF!</v>
      </c>
      <c r="L117" s="13" t="e">
        <f t="shared" si="4"/>
        <v>#REF!</v>
      </c>
      <c r="M117" s="13" t="e">
        <f t="shared" si="4"/>
        <v>#REF!</v>
      </c>
      <c r="N117" s="13" t="e">
        <f t="shared" si="4"/>
        <v>#REF!</v>
      </c>
      <c r="O117" s="13" t="e">
        <f t="shared" si="4"/>
        <v>#REF!</v>
      </c>
      <c r="P117" s="13" t="e">
        <f t="shared" si="4"/>
        <v>#REF!</v>
      </c>
      <c r="Q117" s="13" t="e">
        <f t="shared" si="4"/>
        <v>#REF!</v>
      </c>
      <c r="R117" s="13" t="e">
        <f t="shared" si="4"/>
        <v>#REF!</v>
      </c>
      <c r="S117" s="13" t="e">
        <f t="shared" si="4"/>
        <v>#REF!</v>
      </c>
      <c r="T117" s="13" t="e">
        <f t="shared" si="4"/>
        <v>#REF!</v>
      </c>
      <c r="U117" s="13" t="e">
        <f t="shared" si="4"/>
        <v>#REF!</v>
      </c>
      <c r="V117" s="13" t="e">
        <f t="shared" si="4"/>
        <v>#REF!</v>
      </c>
      <c r="W117" s="13" t="e">
        <f t="shared" si="4"/>
        <v>#REF!</v>
      </c>
      <c r="X117" s="13" t="e">
        <f t="shared" si="4"/>
        <v>#REF!</v>
      </c>
      <c r="Y117" s="13" t="e">
        <f t="shared" si="4"/>
        <v>#REF!</v>
      </c>
      <c r="Z117" s="13" t="e">
        <f t="shared" si="4"/>
        <v>#REF!</v>
      </c>
      <c r="AA117" s="13"/>
      <c r="AB117" s="13"/>
      <c r="AC117" s="13"/>
      <c r="AD117" s="13" t="e">
        <f t="shared" si="4"/>
        <v>#REF!</v>
      </c>
      <c r="AE117" s="13" t="e">
        <f t="shared" si="4"/>
        <v>#REF!</v>
      </c>
    </row>
    <row r="118" spans="1:31" ht="18" customHeight="1">
      <c r="A118" s="124" t="s">
        <v>104</v>
      </c>
      <c r="B118" s="125" t="s">
        <v>167</v>
      </c>
      <c r="C118" s="5" t="s">
        <v>43</v>
      </c>
      <c r="D118" s="6" t="e">
        <f>D119+D120+D121</f>
        <v>#REF!</v>
      </c>
      <c r="E118" s="6" t="e">
        <f t="shared" ref="E118:AE118" si="5">E119+E120+E121</f>
        <v>#REF!</v>
      </c>
      <c r="F118" s="6" t="e">
        <f t="shared" si="5"/>
        <v>#REF!</v>
      </c>
      <c r="G118" s="6" t="e">
        <f t="shared" si="5"/>
        <v>#REF!</v>
      </c>
      <c r="H118" s="6" t="e">
        <f t="shared" si="5"/>
        <v>#REF!</v>
      </c>
      <c r="I118" s="6" t="e">
        <f t="shared" si="5"/>
        <v>#REF!</v>
      </c>
      <c r="J118" s="6" t="e">
        <f t="shared" si="5"/>
        <v>#REF!</v>
      </c>
      <c r="K118" s="6" t="e">
        <f t="shared" si="5"/>
        <v>#REF!</v>
      </c>
      <c r="L118" s="6" t="e">
        <f t="shared" si="5"/>
        <v>#REF!</v>
      </c>
      <c r="M118" s="6" t="e">
        <f t="shared" si="5"/>
        <v>#REF!</v>
      </c>
      <c r="N118" s="6" t="e">
        <f t="shared" si="5"/>
        <v>#REF!</v>
      </c>
      <c r="O118" s="6" t="e">
        <f t="shared" si="5"/>
        <v>#REF!</v>
      </c>
      <c r="P118" s="6" t="e">
        <f t="shared" si="5"/>
        <v>#REF!</v>
      </c>
      <c r="Q118" s="6" t="e">
        <f t="shared" si="5"/>
        <v>#REF!</v>
      </c>
      <c r="R118" s="6" t="e">
        <f t="shared" si="5"/>
        <v>#REF!</v>
      </c>
      <c r="S118" s="6" t="e">
        <f t="shared" si="5"/>
        <v>#REF!</v>
      </c>
      <c r="T118" s="6" t="e">
        <f t="shared" si="5"/>
        <v>#REF!</v>
      </c>
      <c r="U118" s="6" t="e">
        <f t="shared" si="5"/>
        <v>#REF!</v>
      </c>
      <c r="V118" s="6" t="e">
        <f t="shared" si="5"/>
        <v>#REF!</v>
      </c>
      <c r="W118" s="6" t="e">
        <f t="shared" si="5"/>
        <v>#REF!</v>
      </c>
      <c r="X118" s="6" t="e">
        <f t="shared" si="5"/>
        <v>#REF!</v>
      </c>
      <c r="Y118" s="6" t="e">
        <f t="shared" si="5"/>
        <v>#REF!</v>
      </c>
      <c r="Z118" s="6" t="e">
        <f t="shared" si="5"/>
        <v>#REF!</v>
      </c>
      <c r="AA118" s="6"/>
      <c r="AB118" s="6"/>
      <c r="AC118" s="6"/>
      <c r="AD118" s="6" t="e">
        <f t="shared" si="5"/>
        <v>#REF!</v>
      </c>
      <c r="AE118" s="6" t="e">
        <f t="shared" si="5"/>
        <v>#REF!</v>
      </c>
    </row>
    <row r="119" spans="1:31" ht="18" customHeight="1">
      <c r="A119" s="124"/>
      <c r="B119" s="125"/>
      <c r="C119" s="7" t="s">
        <v>44</v>
      </c>
      <c r="D119" s="8" t="e">
        <f t="shared" ref="D119:AE121" si="6">D13+D17+D45-D68-D72</f>
        <v>#REF!</v>
      </c>
      <c r="E119" s="8" t="e">
        <f t="shared" si="6"/>
        <v>#REF!</v>
      </c>
      <c r="F119" s="8" t="e">
        <f t="shared" si="6"/>
        <v>#REF!</v>
      </c>
      <c r="G119" s="8" t="e">
        <f t="shared" si="6"/>
        <v>#REF!</v>
      </c>
      <c r="H119" s="8" t="e">
        <f t="shared" si="6"/>
        <v>#REF!</v>
      </c>
      <c r="I119" s="8" t="e">
        <f t="shared" si="6"/>
        <v>#REF!</v>
      </c>
      <c r="J119" s="8" t="e">
        <f t="shared" si="6"/>
        <v>#REF!</v>
      </c>
      <c r="K119" s="8" t="e">
        <f t="shared" si="6"/>
        <v>#REF!</v>
      </c>
      <c r="L119" s="8" t="e">
        <f t="shared" si="6"/>
        <v>#REF!</v>
      </c>
      <c r="M119" s="8" t="e">
        <f t="shared" si="6"/>
        <v>#REF!</v>
      </c>
      <c r="N119" s="8" t="e">
        <f t="shared" si="6"/>
        <v>#REF!</v>
      </c>
      <c r="O119" s="8" t="e">
        <f t="shared" si="6"/>
        <v>#REF!</v>
      </c>
      <c r="P119" s="8" t="e">
        <f t="shared" si="6"/>
        <v>#REF!</v>
      </c>
      <c r="Q119" s="8" t="e">
        <f t="shared" si="6"/>
        <v>#REF!</v>
      </c>
      <c r="R119" s="8" t="e">
        <f t="shared" si="6"/>
        <v>#REF!</v>
      </c>
      <c r="S119" s="8" t="e">
        <f t="shared" si="6"/>
        <v>#REF!</v>
      </c>
      <c r="T119" s="8" t="e">
        <f t="shared" si="6"/>
        <v>#REF!</v>
      </c>
      <c r="U119" s="8" t="e">
        <f t="shared" si="6"/>
        <v>#REF!</v>
      </c>
      <c r="V119" s="8" t="e">
        <f t="shared" si="6"/>
        <v>#REF!</v>
      </c>
      <c r="W119" s="8" t="e">
        <f t="shared" si="6"/>
        <v>#REF!</v>
      </c>
      <c r="X119" s="8" t="e">
        <f t="shared" si="6"/>
        <v>#REF!</v>
      </c>
      <c r="Y119" s="8" t="e">
        <f t="shared" si="6"/>
        <v>#REF!</v>
      </c>
      <c r="Z119" s="8" t="e">
        <f t="shared" si="6"/>
        <v>#REF!</v>
      </c>
      <c r="AA119" s="8"/>
      <c r="AB119" s="8"/>
      <c r="AC119" s="8"/>
      <c r="AD119" s="8" t="e">
        <f t="shared" si="6"/>
        <v>#REF!</v>
      </c>
      <c r="AE119" s="8" t="e">
        <f t="shared" si="6"/>
        <v>#REF!</v>
      </c>
    </row>
    <row r="120" spans="1:31" ht="18" customHeight="1">
      <c r="A120" s="124"/>
      <c r="B120" s="125"/>
      <c r="C120" s="7" t="s">
        <v>17</v>
      </c>
      <c r="D120" s="8" t="e">
        <f t="shared" si="6"/>
        <v>#REF!</v>
      </c>
      <c r="E120" s="8" t="e">
        <f t="shared" si="6"/>
        <v>#REF!</v>
      </c>
      <c r="F120" s="8" t="e">
        <f t="shared" si="6"/>
        <v>#REF!</v>
      </c>
      <c r="G120" s="8" t="e">
        <f t="shared" si="6"/>
        <v>#REF!</v>
      </c>
      <c r="H120" s="8" t="e">
        <f t="shared" si="6"/>
        <v>#REF!</v>
      </c>
      <c r="I120" s="8" t="e">
        <f t="shared" si="6"/>
        <v>#REF!</v>
      </c>
      <c r="J120" s="8" t="e">
        <f t="shared" si="6"/>
        <v>#REF!</v>
      </c>
      <c r="K120" s="8" t="e">
        <f t="shared" si="6"/>
        <v>#REF!</v>
      </c>
      <c r="L120" s="8" t="e">
        <f t="shared" si="6"/>
        <v>#REF!</v>
      </c>
      <c r="M120" s="8" t="e">
        <f t="shared" si="6"/>
        <v>#REF!</v>
      </c>
      <c r="N120" s="8" t="e">
        <f t="shared" si="6"/>
        <v>#REF!</v>
      </c>
      <c r="O120" s="8" t="e">
        <f t="shared" si="6"/>
        <v>#REF!</v>
      </c>
      <c r="P120" s="8" t="e">
        <f t="shared" si="6"/>
        <v>#REF!</v>
      </c>
      <c r="Q120" s="8" t="e">
        <f t="shared" si="6"/>
        <v>#REF!</v>
      </c>
      <c r="R120" s="8" t="e">
        <f t="shared" si="6"/>
        <v>#REF!</v>
      </c>
      <c r="S120" s="8" t="e">
        <f t="shared" si="6"/>
        <v>#REF!</v>
      </c>
      <c r="T120" s="8" t="e">
        <f t="shared" si="6"/>
        <v>#REF!</v>
      </c>
      <c r="U120" s="8" t="e">
        <f t="shared" si="6"/>
        <v>#REF!</v>
      </c>
      <c r="V120" s="8" t="e">
        <f t="shared" si="6"/>
        <v>#REF!</v>
      </c>
      <c r="W120" s="8" t="e">
        <f t="shared" si="6"/>
        <v>#REF!</v>
      </c>
      <c r="X120" s="8" t="e">
        <f t="shared" si="6"/>
        <v>#REF!</v>
      </c>
      <c r="Y120" s="8" t="e">
        <f t="shared" si="6"/>
        <v>#REF!</v>
      </c>
      <c r="Z120" s="8" t="e">
        <f t="shared" si="6"/>
        <v>#REF!</v>
      </c>
      <c r="AA120" s="8"/>
      <c r="AB120" s="8"/>
      <c r="AC120" s="8"/>
      <c r="AD120" s="8" t="e">
        <f t="shared" si="6"/>
        <v>#REF!</v>
      </c>
      <c r="AE120" s="8" t="e">
        <f t="shared" si="6"/>
        <v>#REF!</v>
      </c>
    </row>
    <row r="121" spans="1:31" ht="18" customHeight="1">
      <c r="A121" s="124"/>
      <c r="B121" s="125"/>
      <c r="C121" s="7" t="s">
        <v>45</v>
      </c>
      <c r="D121" s="8" t="e">
        <f>D15+D19+D47-D70-D74</f>
        <v>#REF!</v>
      </c>
      <c r="E121" s="8" t="e">
        <f t="shared" si="6"/>
        <v>#REF!</v>
      </c>
      <c r="F121" s="8" t="e">
        <f t="shared" si="6"/>
        <v>#REF!</v>
      </c>
      <c r="G121" s="8" t="e">
        <f t="shared" si="6"/>
        <v>#REF!</v>
      </c>
      <c r="H121" s="8" t="e">
        <f t="shared" si="6"/>
        <v>#REF!</v>
      </c>
      <c r="I121" s="8" t="e">
        <f t="shared" si="6"/>
        <v>#REF!</v>
      </c>
      <c r="J121" s="8" t="e">
        <f t="shared" si="6"/>
        <v>#REF!</v>
      </c>
      <c r="K121" s="8" t="e">
        <f t="shared" si="6"/>
        <v>#REF!</v>
      </c>
      <c r="L121" s="8" t="e">
        <f t="shared" si="6"/>
        <v>#REF!</v>
      </c>
      <c r="M121" s="8" t="e">
        <f t="shared" si="6"/>
        <v>#REF!</v>
      </c>
      <c r="N121" s="8" t="e">
        <f t="shared" si="6"/>
        <v>#REF!</v>
      </c>
      <c r="O121" s="8" t="e">
        <f t="shared" si="6"/>
        <v>#REF!</v>
      </c>
      <c r="P121" s="8" t="e">
        <f t="shared" si="6"/>
        <v>#REF!</v>
      </c>
      <c r="Q121" s="8" t="e">
        <f t="shared" si="6"/>
        <v>#REF!</v>
      </c>
      <c r="R121" s="8" t="e">
        <f t="shared" si="6"/>
        <v>#REF!</v>
      </c>
      <c r="S121" s="8" t="e">
        <f t="shared" si="6"/>
        <v>#REF!</v>
      </c>
      <c r="T121" s="8" t="e">
        <f t="shared" si="6"/>
        <v>#REF!</v>
      </c>
      <c r="U121" s="8" t="e">
        <f t="shared" si="6"/>
        <v>#REF!</v>
      </c>
      <c r="V121" s="8" t="e">
        <f t="shared" si="6"/>
        <v>#REF!</v>
      </c>
      <c r="W121" s="8" t="e">
        <f t="shared" si="6"/>
        <v>#REF!</v>
      </c>
      <c r="X121" s="8" t="e">
        <f t="shared" si="6"/>
        <v>#REF!</v>
      </c>
      <c r="Y121" s="8" t="e">
        <f t="shared" si="6"/>
        <v>#REF!</v>
      </c>
      <c r="Z121" s="8" t="e">
        <f t="shared" si="6"/>
        <v>#REF!</v>
      </c>
      <c r="AA121" s="8"/>
      <c r="AB121" s="8"/>
      <c r="AC121" s="8"/>
      <c r="AD121" s="8" t="e">
        <f t="shared" si="6"/>
        <v>#REF!</v>
      </c>
      <c r="AE121" s="8" t="e">
        <f t="shared" si="6"/>
        <v>#REF!</v>
      </c>
    </row>
    <row r="122" spans="1:31" ht="18" customHeight="1">
      <c r="A122" s="124" t="s">
        <v>106</v>
      </c>
      <c r="B122" s="125" t="s">
        <v>169</v>
      </c>
      <c r="C122" s="5" t="s">
        <v>43</v>
      </c>
      <c r="D122" s="6" t="e">
        <f>D123+D124+D125</f>
        <v>#REF!</v>
      </c>
      <c r="E122" s="6" t="e">
        <f t="shared" ref="E122:AE122" si="7">E123+E124+E125</f>
        <v>#REF!</v>
      </c>
      <c r="F122" s="6" t="e">
        <f t="shared" si="7"/>
        <v>#REF!</v>
      </c>
      <c r="G122" s="6" t="e">
        <f t="shared" si="7"/>
        <v>#REF!</v>
      </c>
      <c r="H122" s="6" t="e">
        <f t="shared" si="7"/>
        <v>#REF!</v>
      </c>
      <c r="I122" s="6" t="e">
        <f t="shared" si="7"/>
        <v>#REF!</v>
      </c>
      <c r="J122" s="6" t="e">
        <f t="shared" si="7"/>
        <v>#REF!</v>
      </c>
      <c r="K122" s="6" t="e">
        <f t="shared" si="7"/>
        <v>#REF!</v>
      </c>
      <c r="L122" s="6" t="e">
        <f t="shared" si="7"/>
        <v>#REF!</v>
      </c>
      <c r="M122" s="6" t="e">
        <f t="shared" si="7"/>
        <v>#REF!</v>
      </c>
      <c r="N122" s="6" t="e">
        <f t="shared" si="7"/>
        <v>#REF!</v>
      </c>
      <c r="O122" s="6" t="e">
        <f t="shared" si="7"/>
        <v>#REF!</v>
      </c>
      <c r="P122" s="6" t="e">
        <f t="shared" si="7"/>
        <v>#REF!</v>
      </c>
      <c r="Q122" s="6" t="e">
        <f t="shared" si="7"/>
        <v>#REF!</v>
      </c>
      <c r="R122" s="6" t="e">
        <f t="shared" si="7"/>
        <v>#REF!</v>
      </c>
      <c r="S122" s="6" t="e">
        <f t="shared" si="7"/>
        <v>#REF!</v>
      </c>
      <c r="T122" s="6" t="e">
        <f t="shared" si="7"/>
        <v>#REF!</v>
      </c>
      <c r="U122" s="6" t="e">
        <f t="shared" si="7"/>
        <v>#REF!</v>
      </c>
      <c r="V122" s="6" t="e">
        <f t="shared" si="7"/>
        <v>#REF!</v>
      </c>
      <c r="W122" s="6" t="e">
        <f t="shared" si="7"/>
        <v>#REF!</v>
      </c>
      <c r="X122" s="6" t="e">
        <f t="shared" si="7"/>
        <v>#REF!</v>
      </c>
      <c r="Y122" s="6" t="e">
        <f t="shared" si="7"/>
        <v>#REF!</v>
      </c>
      <c r="Z122" s="6" t="e">
        <f t="shared" si="7"/>
        <v>#REF!</v>
      </c>
      <c r="AA122" s="6"/>
      <c r="AB122" s="6"/>
      <c r="AC122" s="6"/>
      <c r="AD122" s="6" t="e">
        <f t="shared" si="7"/>
        <v>#REF!</v>
      </c>
      <c r="AE122" s="6" t="e">
        <f t="shared" si="7"/>
        <v>#REF!</v>
      </c>
    </row>
    <row r="123" spans="1:31" ht="18" customHeight="1">
      <c r="A123" s="124"/>
      <c r="B123" s="136"/>
      <c r="C123" s="7" t="s">
        <v>44</v>
      </c>
      <c r="D123" s="8" t="e">
        <f t="shared" ref="D123:AE125" si="8">D21+D25+D49-D76-D80</f>
        <v>#REF!</v>
      </c>
      <c r="E123" s="8" t="e">
        <f t="shared" si="8"/>
        <v>#REF!</v>
      </c>
      <c r="F123" s="8" t="e">
        <f t="shared" si="8"/>
        <v>#REF!</v>
      </c>
      <c r="G123" s="8" t="e">
        <f t="shared" si="8"/>
        <v>#REF!</v>
      </c>
      <c r="H123" s="8" t="e">
        <f t="shared" si="8"/>
        <v>#REF!</v>
      </c>
      <c r="I123" s="8" t="e">
        <f t="shared" si="8"/>
        <v>#REF!</v>
      </c>
      <c r="J123" s="8" t="e">
        <f t="shared" si="8"/>
        <v>#REF!</v>
      </c>
      <c r="K123" s="8" t="e">
        <f t="shared" si="8"/>
        <v>#REF!</v>
      </c>
      <c r="L123" s="8" t="e">
        <f t="shared" si="8"/>
        <v>#REF!</v>
      </c>
      <c r="M123" s="8" t="e">
        <f t="shared" si="8"/>
        <v>#REF!</v>
      </c>
      <c r="N123" s="8" t="e">
        <f t="shared" si="8"/>
        <v>#REF!</v>
      </c>
      <c r="O123" s="8" t="e">
        <f t="shared" si="8"/>
        <v>#REF!</v>
      </c>
      <c r="P123" s="8" t="e">
        <f t="shared" si="8"/>
        <v>#REF!</v>
      </c>
      <c r="Q123" s="8" t="e">
        <f t="shared" si="8"/>
        <v>#REF!</v>
      </c>
      <c r="R123" s="8" t="e">
        <f t="shared" si="8"/>
        <v>#REF!</v>
      </c>
      <c r="S123" s="8" t="e">
        <f t="shared" si="8"/>
        <v>#REF!</v>
      </c>
      <c r="T123" s="8" t="e">
        <f t="shared" si="8"/>
        <v>#REF!</v>
      </c>
      <c r="U123" s="8" t="e">
        <f t="shared" si="8"/>
        <v>#REF!</v>
      </c>
      <c r="V123" s="8" t="e">
        <f t="shared" si="8"/>
        <v>#REF!</v>
      </c>
      <c r="W123" s="8" t="e">
        <f t="shared" si="8"/>
        <v>#REF!</v>
      </c>
      <c r="X123" s="8" t="e">
        <f t="shared" si="8"/>
        <v>#REF!</v>
      </c>
      <c r="Y123" s="8" t="e">
        <f t="shared" si="8"/>
        <v>#REF!</v>
      </c>
      <c r="Z123" s="8" t="e">
        <f t="shared" si="8"/>
        <v>#REF!</v>
      </c>
      <c r="AA123" s="8"/>
      <c r="AB123" s="8"/>
      <c r="AC123" s="8"/>
      <c r="AD123" s="8" t="e">
        <f t="shared" si="8"/>
        <v>#REF!</v>
      </c>
      <c r="AE123" s="8" t="e">
        <f t="shared" si="8"/>
        <v>#REF!</v>
      </c>
    </row>
    <row r="124" spans="1:31" ht="18" customHeight="1">
      <c r="A124" s="124"/>
      <c r="B124" s="136"/>
      <c r="C124" s="7" t="s">
        <v>17</v>
      </c>
      <c r="D124" s="8" t="e">
        <f t="shared" si="8"/>
        <v>#REF!</v>
      </c>
      <c r="E124" s="8" t="e">
        <f t="shared" si="8"/>
        <v>#REF!</v>
      </c>
      <c r="F124" s="8" t="e">
        <f t="shared" si="8"/>
        <v>#REF!</v>
      </c>
      <c r="G124" s="8" t="e">
        <f t="shared" si="8"/>
        <v>#REF!</v>
      </c>
      <c r="H124" s="8" t="e">
        <f t="shared" si="8"/>
        <v>#REF!</v>
      </c>
      <c r="I124" s="8" t="e">
        <f t="shared" si="8"/>
        <v>#REF!</v>
      </c>
      <c r="J124" s="8" t="e">
        <f t="shared" si="8"/>
        <v>#REF!</v>
      </c>
      <c r="K124" s="8" t="e">
        <f t="shared" si="8"/>
        <v>#REF!</v>
      </c>
      <c r="L124" s="8" t="e">
        <f t="shared" si="8"/>
        <v>#REF!</v>
      </c>
      <c r="M124" s="8" t="e">
        <f t="shared" si="8"/>
        <v>#REF!</v>
      </c>
      <c r="N124" s="8" t="e">
        <f t="shared" si="8"/>
        <v>#REF!</v>
      </c>
      <c r="O124" s="8" t="e">
        <f t="shared" si="8"/>
        <v>#REF!</v>
      </c>
      <c r="P124" s="8" t="e">
        <f t="shared" si="8"/>
        <v>#REF!</v>
      </c>
      <c r="Q124" s="8" t="e">
        <f t="shared" si="8"/>
        <v>#REF!</v>
      </c>
      <c r="R124" s="8" t="e">
        <f t="shared" si="8"/>
        <v>#REF!</v>
      </c>
      <c r="S124" s="8" t="e">
        <f t="shared" si="8"/>
        <v>#REF!</v>
      </c>
      <c r="T124" s="8" t="e">
        <f t="shared" si="8"/>
        <v>#REF!</v>
      </c>
      <c r="U124" s="8" t="e">
        <f t="shared" si="8"/>
        <v>#REF!</v>
      </c>
      <c r="V124" s="8" t="e">
        <f t="shared" si="8"/>
        <v>#REF!</v>
      </c>
      <c r="W124" s="8" t="e">
        <f t="shared" si="8"/>
        <v>#REF!</v>
      </c>
      <c r="X124" s="8" t="e">
        <f t="shared" si="8"/>
        <v>#REF!</v>
      </c>
      <c r="Y124" s="8" t="e">
        <f t="shared" si="8"/>
        <v>#REF!</v>
      </c>
      <c r="Z124" s="8" t="e">
        <f t="shared" si="8"/>
        <v>#REF!</v>
      </c>
      <c r="AA124" s="8"/>
      <c r="AB124" s="8"/>
      <c r="AC124" s="8"/>
      <c r="AD124" s="8" t="e">
        <f t="shared" si="8"/>
        <v>#REF!</v>
      </c>
      <c r="AE124" s="8" t="e">
        <f t="shared" si="8"/>
        <v>#REF!</v>
      </c>
    </row>
    <row r="125" spans="1:31" ht="18" customHeight="1">
      <c r="A125" s="124"/>
      <c r="B125" s="136"/>
      <c r="C125" s="7" t="s">
        <v>45</v>
      </c>
      <c r="D125" s="8" t="e">
        <f>D23+D27+D51-D78-D82</f>
        <v>#REF!</v>
      </c>
      <c r="E125" s="8" t="e">
        <f t="shared" si="8"/>
        <v>#REF!</v>
      </c>
      <c r="F125" s="8" t="e">
        <f t="shared" si="8"/>
        <v>#REF!</v>
      </c>
      <c r="G125" s="8" t="e">
        <f t="shared" si="8"/>
        <v>#REF!</v>
      </c>
      <c r="H125" s="8" t="e">
        <f t="shared" si="8"/>
        <v>#REF!</v>
      </c>
      <c r="I125" s="8" t="e">
        <f t="shared" si="8"/>
        <v>#REF!</v>
      </c>
      <c r="J125" s="8" t="e">
        <f t="shared" si="8"/>
        <v>#REF!</v>
      </c>
      <c r="K125" s="8" t="e">
        <f t="shared" si="8"/>
        <v>#REF!</v>
      </c>
      <c r="L125" s="8" t="e">
        <f t="shared" si="8"/>
        <v>#REF!</v>
      </c>
      <c r="M125" s="8" t="e">
        <f t="shared" si="8"/>
        <v>#REF!</v>
      </c>
      <c r="N125" s="8" t="e">
        <f t="shared" si="8"/>
        <v>#REF!</v>
      </c>
      <c r="O125" s="8" t="e">
        <f t="shared" si="8"/>
        <v>#REF!</v>
      </c>
      <c r="P125" s="8" t="e">
        <f t="shared" si="8"/>
        <v>#REF!</v>
      </c>
      <c r="Q125" s="8" t="e">
        <f t="shared" si="8"/>
        <v>#REF!</v>
      </c>
      <c r="R125" s="8" t="e">
        <f t="shared" si="8"/>
        <v>#REF!</v>
      </c>
      <c r="S125" s="8" t="e">
        <f t="shared" si="8"/>
        <v>#REF!</v>
      </c>
      <c r="T125" s="8" t="e">
        <f t="shared" si="8"/>
        <v>#REF!</v>
      </c>
      <c r="U125" s="8" t="e">
        <f t="shared" si="8"/>
        <v>#REF!</v>
      </c>
      <c r="V125" s="8" t="e">
        <f t="shared" si="8"/>
        <v>#REF!</v>
      </c>
      <c r="W125" s="8" t="e">
        <f t="shared" si="8"/>
        <v>#REF!</v>
      </c>
      <c r="X125" s="8" t="e">
        <f t="shared" si="8"/>
        <v>#REF!</v>
      </c>
      <c r="Y125" s="8" t="e">
        <f t="shared" si="8"/>
        <v>#REF!</v>
      </c>
      <c r="Z125" s="8" t="e">
        <f t="shared" si="8"/>
        <v>#REF!</v>
      </c>
      <c r="AA125" s="8"/>
      <c r="AB125" s="8"/>
      <c r="AC125" s="8"/>
      <c r="AD125" s="8" t="e">
        <f t="shared" si="8"/>
        <v>#REF!</v>
      </c>
      <c r="AE125" s="8" t="e">
        <f t="shared" si="8"/>
        <v>#REF!</v>
      </c>
    </row>
    <row r="126" spans="1:31" ht="18" customHeight="1">
      <c r="A126" s="138" t="s">
        <v>102</v>
      </c>
      <c r="B126" s="139" t="s">
        <v>65</v>
      </c>
      <c r="C126" s="5" t="s">
        <v>43</v>
      </c>
      <c r="D126" s="11" t="e">
        <f>D127</f>
        <v>#REF!</v>
      </c>
      <c r="E126" s="11" t="e">
        <f t="shared" ref="E126:AE126" si="9">E127</f>
        <v>#REF!</v>
      </c>
      <c r="F126" s="11" t="e">
        <f t="shared" si="9"/>
        <v>#REF!</v>
      </c>
      <c r="G126" s="11" t="e">
        <f t="shared" si="9"/>
        <v>#REF!</v>
      </c>
      <c r="H126" s="11" t="e">
        <f t="shared" si="9"/>
        <v>#REF!</v>
      </c>
      <c r="I126" s="11" t="e">
        <f t="shared" si="9"/>
        <v>#REF!</v>
      </c>
      <c r="J126" s="11" t="e">
        <f t="shared" si="9"/>
        <v>#REF!</v>
      </c>
      <c r="K126" s="11" t="e">
        <f t="shared" si="9"/>
        <v>#REF!</v>
      </c>
      <c r="L126" s="11" t="e">
        <f t="shared" si="9"/>
        <v>#REF!</v>
      </c>
      <c r="M126" s="11" t="e">
        <f t="shared" si="9"/>
        <v>#REF!</v>
      </c>
      <c r="N126" s="11" t="e">
        <f t="shared" si="9"/>
        <v>#REF!</v>
      </c>
      <c r="O126" s="11" t="e">
        <f t="shared" si="9"/>
        <v>#REF!</v>
      </c>
      <c r="P126" s="11" t="e">
        <f t="shared" si="9"/>
        <v>#REF!</v>
      </c>
      <c r="Q126" s="11" t="e">
        <f t="shared" si="9"/>
        <v>#REF!</v>
      </c>
      <c r="R126" s="11" t="e">
        <f t="shared" si="9"/>
        <v>#REF!</v>
      </c>
      <c r="S126" s="11" t="e">
        <f t="shared" si="9"/>
        <v>#REF!</v>
      </c>
      <c r="T126" s="11" t="e">
        <f t="shared" si="9"/>
        <v>#REF!</v>
      </c>
      <c r="U126" s="11" t="e">
        <f t="shared" si="9"/>
        <v>#REF!</v>
      </c>
      <c r="V126" s="11" t="e">
        <f t="shared" si="9"/>
        <v>#REF!</v>
      </c>
      <c r="W126" s="11" t="e">
        <f t="shared" si="9"/>
        <v>#REF!</v>
      </c>
      <c r="X126" s="11" t="e">
        <f t="shared" si="9"/>
        <v>#REF!</v>
      </c>
      <c r="Y126" s="11" t="e">
        <f t="shared" si="9"/>
        <v>#REF!</v>
      </c>
      <c r="Z126" s="11" t="e">
        <f t="shared" si="9"/>
        <v>#REF!</v>
      </c>
      <c r="AA126" s="11"/>
      <c r="AB126" s="11"/>
      <c r="AC126" s="11"/>
      <c r="AD126" s="11" t="e">
        <f t="shared" si="9"/>
        <v>#REF!</v>
      </c>
      <c r="AE126" s="11" t="e">
        <f t="shared" si="9"/>
        <v>#REF!</v>
      </c>
    </row>
    <row r="127" spans="1:31" ht="30" customHeight="1">
      <c r="A127" s="138"/>
      <c r="B127" s="139"/>
      <c r="C127" s="7" t="s">
        <v>45</v>
      </c>
      <c r="D127" s="9" t="e">
        <f>D29-D100</f>
        <v>#REF!</v>
      </c>
      <c r="E127" s="9" t="e">
        <f t="shared" ref="E127:AE127" si="10">E29-E100</f>
        <v>#REF!</v>
      </c>
      <c r="F127" s="9" t="e">
        <f t="shared" si="10"/>
        <v>#REF!</v>
      </c>
      <c r="G127" s="9" t="e">
        <f t="shared" si="10"/>
        <v>#REF!</v>
      </c>
      <c r="H127" s="9" t="e">
        <f t="shared" si="10"/>
        <v>#REF!</v>
      </c>
      <c r="I127" s="9" t="e">
        <f t="shared" si="10"/>
        <v>#REF!</v>
      </c>
      <c r="J127" s="9" t="e">
        <f t="shared" si="10"/>
        <v>#REF!</v>
      </c>
      <c r="K127" s="9" t="e">
        <f t="shared" si="10"/>
        <v>#REF!</v>
      </c>
      <c r="L127" s="9" t="e">
        <f t="shared" si="10"/>
        <v>#REF!</v>
      </c>
      <c r="M127" s="9" t="e">
        <f t="shared" si="10"/>
        <v>#REF!</v>
      </c>
      <c r="N127" s="9" t="e">
        <f t="shared" si="10"/>
        <v>#REF!</v>
      </c>
      <c r="O127" s="9" t="e">
        <f t="shared" si="10"/>
        <v>#REF!</v>
      </c>
      <c r="P127" s="9" t="e">
        <f t="shared" si="10"/>
        <v>#REF!</v>
      </c>
      <c r="Q127" s="9" t="e">
        <f t="shared" si="10"/>
        <v>#REF!</v>
      </c>
      <c r="R127" s="9" t="e">
        <f t="shared" si="10"/>
        <v>#REF!</v>
      </c>
      <c r="S127" s="9" t="e">
        <f t="shared" si="10"/>
        <v>#REF!</v>
      </c>
      <c r="T127" s="9" t="e">
        <f t="shared" si="10"/>
        <v>#REF!</v>
      </c>
      <c r="U127" s="9" t="e">
        <f t="shared" si="10"/>
        <v>#REF!</v>
      </c>
      <c r="V127" s="9" t="e">
        <f t="shared" si="10"/>
        <v>#REF!</v>
      </c>
      <c r="W127" s="9" t="e">
        <f t="shared" si="10"/>
        <v>#REF!</v>
      </c>
      <c r="X127" s="9" t="e">
        <f t="shared" si="10"/>
        <v>#REF!</v>
      </c>
      <c r="Y127" s="9" t="e">
        <f t="shared" si="10"/>
        <v>#REF!</v>
      </c>
      <c r="Z127" s="9" t="e">
        <f t="shared" si="10"/>
        <v>#REF!</v>
      </c>
      <c r="AA127" s="9"/>
      <c r="AB127" s="9"/>
      <c r="AC127" s="9"/>
      <c r="AD127" s="9" t="e">
        <f t="shared" si="10"/>
        <v>#REF!</v>
      </c>
      <c r="AE127" s="9" t="e">
        <f t="shared" si="10"/>
        <v>#REF!</v>
      </c>
    </row>
    <row r="128" spans="1:31" ht="18" customHeight="1">
      <c r="A128" s="140" t="s">
        <v>66</v>
      </c>
      <c r="B128" s="139" t="s">
        <v>101</v>
      </c>
      <c r="C128" s="5" t="s">
        <v>43</v>
      </c>
      <c r="D128" s="11" t="e">
        <f>D129</f>
        <v>#REF!</v>
      </c>
      <c r="E128" s="11" t="e">
        <f t="shared" ref="E128:AE128" si="11">E129</f>
        <v>#REF!</v>
      </c>
      <c r="F128" s="11" t="e">
        <f t="shared" si="11"/>
        <v>#REF!</v>
      </c>
      <c r="G128" s="11" t="e">
        <f t="shared" si="11"/>
        <v>#REF!</v>
      </c>
      <c r="H128" s="11" t="e">
        <f t="shared" si="11"/>
        <v>#REF!</v>
      </c>
      <c r="I128" s="11" t="e">
        <f t="shared" si="11"/>
        <v>#REF!</v>
      </c>
      <c r="J128" s="11" t="e">
        <f t="shared" si="11"/>
        <v>#REF!</v>
      </c>
      <c r="K128" s="11" t="e">
        <f t="shared" si="11"/>
        <v>#REF!</v>
      </c>
      <c r="L128" s="11" t="e">
        <f t="shared" si="11"/>
        <v>#REF!</v>
      </c>
      <c r="M128" s="11" t="e">
        <f t="shared" si="11"/>
        <v>#REF!</v>
      </c>
      <c r="N128" s="11" t="e">
        <f t="shared" si="11"/>
        <v>#REF!</v>
      </c>
      <c r="O128" s="11" t="e">
        <f t="shared" si="11"/>
        <v>#REF!</v>
      </c>
      <c r="P128" s="11" t="e">
        <f t="shared" si="11"/>
        <v>#REF!</v>
      </c>
      <c r="Q128" s="11" t="e">
        <f t="shared" si="11"/>
        <v>#REF!</v>
      </c>
      <c r="R128" s="11" t="e">
        <f t="shared" si="11"/>
        <v>#REF!</v>
      </c>
      <c r="S128" s="11" t="e">
        <f t="shared" si="11"/>
        <v>#REF!</v>
      </c>
      <c r="T128" s="11" t="e">
        <f t="shared" si="11"/>
        <v>#REF!</v>
      </c>
      <c r="U128" s="11" t="e">
        <f t="shared" si="11"/>
        <v>#REF!</v>
      </c>
      <c r="V128" s="11" t="e">
        <f t="shared" si="11"/>
        <v>#REF!</v>
      </c>
      <c r="W128" s="11" t="e">
        <f t="shared" si="11"/>
        <v>#REF!</v>
      </c>
      <c r="X128" s="11" t="e">
        <f t="shared" si="11"/>
        <v>#REF!</v>
      </c>
      <c r="Y128" s="11" t="e">
        <f t="shared" si="11"/>
        <v>#REF!</v>
      </c>
      <c r="Z128" s="11" t="e">
        <f t="shared" si="11"/>
        <v>#REF!</v>
      </c>
      <c r="AA128" s="11"/>
      <c r="AB128" s="11"/>
      <c r="AC128" s="11"/>
      <c r="AD128" s="11" t="e">
        <f t="shared" si="11"/>
        <v>#REF!</v>
      </c>
      <c r="AE128" s="11" t="e">
        <f t="shared" si="11"/>
        <v>#REF!</v>
      </c>
    </row>
    <row r="129" spans="1:31" ht="18" customHeight="1">
      <c r="A129" s="140"/>
      <c r="B129" s="139" t="s">
        <v>5</v>
      </c>
      <c r="C129" s="7" t="s">
        <v>45</v>
      </c>
      <c r="D129" s="9" t="e">
        <f>D31-D102</f>
        <v>#REF!</v>
      </c>
      <c r="E129" s="9" t="e">
        <f t="shared" ref="E129:AE129" si="12">E31-E102</f>
        <v>#REF!</v>
      </c>
      <c r="F129" s="9" t="e">
        <f t="shared" si="12"/>
        <v>#REF!</v>
      </c>
      <c r="G129" s="9" t="e">
        <f t="shared" si="12"/>
        <v>#REF!</v>
      </c>
      <c r="H129" s="9" t="e">
        <f t="shared" si="12"/>
        <v>#REF!</v>
      </c>
      <c r="I129" s="9" t="e">
        <f t="shared" si="12"/>
        <v>#REF!</v>
      </c>
      <c r="J129" s="9" t="e">
        <f t="shared" si="12"/>
        <v>#REF!</v>
      </c>
      <c r="K129" s="9" t="e">
        <f t="shared" si="12"/>
        <v>#REF!</v>
      </c>
      <c r="L129" s="9" t="e">
        <f t="shared" si="12"/>
        <v>#REF!</v>
      </c>
      <c r="M129" s="9" t="e">
        <f t="shared" si="12"/>
        <v>#REF!</v>
      </c>
      <c r="N129" s="9" t="e">
        <f t="shared" si="12"/>
        <v>#REF!</v>
      </c>
      <c r="O129" s="9" t="e">
        <f t="shared" si="12"/>
        <v>#REF!</v>
      </c>
      <c r="P129" s="9" t="e">
        <f t="shared" si="12"/>
        <v>#REF!</v>
      </c>
      <c r="Q129" s="9" t="e">
        <f t="shared" si="12"/>
        <v>#REF!</v>
      </c>
      <c r="R129" s="9" t="e">
        <f t="shared" si="12"/>
        <v>#REF!</v>
      </c>
      <c r="S129" s="9" t="e">
        <f t="shared" si="12"/>
        <v>#REF!</v>
      </c>
      <c r="T129" s="9" t="e">
        <f t="shared" si="12"/>
        <v>#REF!</v>
      </c>
      <c r="U129" s="9" t="e">
        <f t="shared" si="12"/>
        <v>#REF!</v>
      </c>
      <c r="V129" s="9" t="e">
        <f t="shared" si="12"/>
        <v>#REF!</v>
      </c>
      <c r="W129" s="9" t="e">
        <f t="shared" si="12"/>
        <v>#REF!</v>
      </c>
      <c r="X129" s="9" t="e">
        <f t="shared" si="12"/>
        <v>#REF!</v>
      </c>
      <c r="Y129" s="9" t="e">
        <f t="shared" si="12"/>
        <v>#REF!</v>
      </c>
      <c r="Z129" s="9" t="e">
        <f t="shared" si="12"/>
        <v>#REF!</v>
      </c>
      <c r="AA129" s="9"/>
      <c r="AB129" s="9"/>
      <c r="AC129" s="9"/>
      <c r="AD129" s="9" t="e">
        <f t="shared" si="12"/>
        <v>#REF!</v>
      </c>
      <c r="AE129" s="9" t="e">
        <f t="shared" si="12"/>
        <v>#REF!</v>
      </c>
    </row>
  </sheetData>
  <mergeCells count="98">
    <mergeCell ref="A122:A125"/>
    <mergeCell ref="B122:B125"/>
    <mergeCell ref="A126:A127"/>
    <mergeCell ref="B126:B127"/>
    <mergeCell ref="A128:A129"/>
    <mergeCell ref="B128:B129"/>
    <mergeCell ref="AD109:AD110"/>
    <mergeCell ref="AE109:AE110"/>
    <mergeCell ref="A112:A117"/>
    <mergeCell ref="B112:B117"/>
    <mergeCell ref="A118:A121"/>
    <mergeCell ref="B118:B121"/>
    <mergeCell ref="A109:A110"/>
    <mergeCell ref="B109:B110"/>
    <mergeCell ref="C109:C110"/>
    <mergeCell ref="D109:D110"/>
    <mergeCell ref="E109:E110"/>
    <mergeCell ref="F109:Z109"/>
    <mergeCell ref="A95:A98"/>
    <mergeCell ref="B95:B98"/>
    <mergeCell ref="A99:A100"/>
    <mergeCell ref="B99:B100"/>
    <mergeCell ref="A101:A102"/>
    <mergeCell ref="B101:B102"/>
    <mergeCell ref="A83:A86"/>
    <mergeCell ref="B83:B86"/>
    <mergeCell ref="A87:A90"/>
    <mergeCell ref="B87:B90"/>
    <mergeCell ref="A91:A94"/>
    <mergeCell ref="B91:B94"/>
    <mergeCell ref="A71:A74"/>
    <mergeCell ref="B71:B74"/>
    <mergeCell ref="A75:A78"/>
    <mergeCell ref="B75:B78"/>
    <mergeCell ref="A79:A82"/>
    <mergeCell ref="B79:B82"/>
    <mergeCell ref="A67:A70"/>
    <mergeCell ref="B67:B70"/>
    <mergeCell ref="A58:A59"/>
    <mergeCell ref="B58:B59"/>
    <mergeCell ref="C58:C59"/>
    <mergeCell ref="A48:A51"/>
    <mergeCell ref="B48:B51"/>
    <mergeCell ref="AD58:AD59"/>
    <mergeCell ref="AE58:AE59"/>
    <mergeCell ref="A61:A66"/>
    <mergeCell ref="B61:B66"/>
    <mergeCell ref="D58:D59"/>
    <mergeCell ref="E58:E59"/>
    <mergeCell ref="F58:Z58"/>
    <mergeCell ref="AD37:AD38"/>
    <mergeCell ref="A40:A43"/>
    <mergeCell ref="B40:B43"/>
    <mergeCell ref="A44:A47"/>
    <mergeCell ref="B44:B47"/>
    <mergeCell ref="D37:D38"/>
    <mergeCell ref="A16:A19"/>
    <mergeCell ref="B16:B19"/>
    <mergeCell ref="AE37:AE38"/>
    <mergeCell ref="AA37:AA38"/>
    <mergeCell ref="AB37:AB38"/>
    <mergeCell ref="AC37:AC38"/>
    <mergeCell ref="E37:E38"/>
    <mergeCell ref="F37:I37"/>
    <mergeCell ref="J37:J38"/>
    <mergeCell ref="K37:N37"/>
    <mergeCell ref="O37:O38"/>
    <mergeCell ref="P37:S37"/>
    <mergeCell ref="T37:T38"/>
    <mergeCell ref="U37:X37"/>
    <mergeCell ref="Y37:Y38"/>
    <mergeCell ref="Z37:Z38"/>
    <mergeCell ref="A20:A23"/>
    <mergeCell ref="B20:B23"/>
    <mergeCell ref="A24:A27"/>
    <mergeCell ref="B24:B27"/>
    <mergeCell ref="A28:A29"/>
    <mergeCell ref="B28:B29"/>
    <mergeCell ref="A30:A31"/>
    <mergeCell ref="B30:B31"/>
    <mergeCell ref="A37:A38"/>
    <mergeCell ref="B37:B38"/>
    <mergeCell ref="C37:C38"/>
    <mergeCell ref="A6:A11"/>
    <mergeCell ref="B6:B11"/>
    <mergeCell ref="A12:A15"/>
    <mergeCell ref="A1:AE1"/>
    <mergeCell ref="A2:B2"/>
    <mergeCell ref="C2:AD2"/>
    <mergeCell ref="A3:A4"/>
    <mergeCell ref="B3:B4"/>
    <mergeCell ref="C3:C4"/>
    <mergeCell ref="D3:D4"/>
    <mergeCell ref="E3:E4"/>
    <mergeCell ref="F3:Z3"/>
    <mergeCell ref="AD3:AD4"/>
    <mergeCell ref="AE3:AE4"/>
    <mergeCell ref="B12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opLeftCell="A16" workbookViewId="0">
      <selection activeCell="Z117" sqref="Z117"/>
    </sheetView>
  </sheetViews>
  <sheetFormatPr defaultRowHeight="13.2"/>
  <cols>
    <col min="1" max="1" width="5.33203125" customWidth="1"/>
    <col min="2" max="2" width="40.6640625" customWidth="1"/>
    <col min="3" max="3" width="14.6640625" customWidth="1"/>
    <col min="4" max="5" width="11.6640625" customWidth="1"/>
    <col min="6" max="9" width="0" hidden="1" customWidth="1"/>
    <col min="10" max="10" width="12.109375" customWidth="1"/>
    <col min="11" max="14" width="0" hidden="1" customWidth="1"/>
    <col min="15" max="15" width="11.6640625" customWidth="1"/>
    <col min="16" max="19" width="0" hidden="1" customWidth="1"/>
    <col min="20" max="20" width="11.6640625" customWidth="1"/>
    <col min="21" max="24" width="0" hidden="1" customWidth="1"/>
    <col min="25" max="32" width="11.6640625" customWidth="1"/>
    <col min="33" max="33" width="12.33203125" customWidth="1"/>
  </cols>
  <sheetData>
    <row r="1" spans="1:33" ht="21">
      <c r="C1" s="188" t="s">
        <v>384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</row>
    <row r="2" spans="1:33">
      <c r="A2" s="126" t="s">
        <v>36</v>
      </c>
      <c r="B2" s="127" t="s">
        <v>38</v>
      </c>
      <c r="C2" s="127" t="s">
        <v>40</v>
      </c>
      <c r="D2" s="121" t="s">
        <v>1</v>
      </c>
      <c r="E2" s="128" t="s">
        <v>283</v>
      </c>
      <c r="F2" s="129" t="s">
        <v>0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65"/>
      <c r="AE2" s="65"/>
      <c r="AF2" s="137" t="s">
        <v>284</v>
      </c>
      <c r="AG2" s="121" t="s">
        <v>285</v>
      </c>
    </row>
    <row r="3" spans="1:33">
      <c r="A3" s="126"/>
      <c r="B3" s="127"/>
      <c r="C3" s="127"/>
      <c r="D3" s="121"/>
      <c r="E3" s="128"/>
      <c r="F3" s="66" t="s">
        <v>14</v>
      </c>
      <c r="G3" s="66" t="s">
        <v>13</v>
      </c>
      <c r="H3" s="66" t="s">
        <v>15</v>
      </c>
      <c r="I3" s="66" t="s">
        <v>16</v>
      </c>
      <c r="J3" s="16">
        <v>2021</v>
      </c>
      <c r="K3" s="66" t="s">
        <v>14</v>
      </c>
      <c r="L3" s="66" t="s">
        <v>13</v>
      </c>
      <c r="M3" s="66" t="s">
        <v>15</v>
      </c>
      <c r="N3" s="66" t="s">
        <v>16</v>
      </c>
      <c r="O3" s="16">
        <v>2022</v>
      </c>
      <c r="P3" s="16"/>
      <c r="Q3" s="16"/>
      <c r="R3" s="16"/>
      <c r="S3" s="16"/>
      <c r="T3" s="16">
        <v>2023</v>
      </c>
      <c r="U3" s="16"/>
      <c r="V3" s="16"/>
      <c r="W3" s="16"/>
      <c r="X3" s="16"/>
      <c r="Y3" s="16">
        <v>2024</v>
      </c>
      <c r="Z3" s="16">
        <v>2025</v>
      </c>
      <c r="AA3" s="16">
        <v>2026</v>
      </c>
      <c r="AB3" s="16">
        <v>2027</v>
      </c>
      <c r="AC3" s="16">
        <v>2028</v>
      </c>
      <c r="AD3" s="16">
        <v>2029</v>
      </c>
      <c r="AE3" s="16">
        <v>2030</v>
      </c>
      <c r="AF3" s="137"/>
      <c r="AG3" s="121"/>
    </row>
    <row r="4" spans="1:33">
      <c r="A4" s="3">
        <v>1</v>
      </c>
      <c r="B4" s="64">
        <v>2</v>
      </c>
      <c r="C4" s="3">
        <v>3</v>
      </c>
      <c r="D4" s="64">
        <v>4</v>
      </c>
      <c r="E4" s="3">
        <v>5</v>
      </c>
      <c r="F4" s="3">
        <v>6</v>
      </c>
      <c r="G4" s="64">
        <v>7</v>
      </c>
      <c r="H4" s="3">
        <v>8</v>
      </c>
      <c r="I4" s="64">
        <v>9</v>
      </c>
      <c r="J4" s="3">
        <v>10</v>
      </c>
      <c r="K4" s="3">
        <v>11</v>
      </c>
      <c r="L4" s="64">
        <v>12</v>
      </c>
      <c r="M4" s="3">
        <v>13</v>
      </c>
      <c r="N4" s="64">
        <v>14</v>
      </c>
      <c r="O4" s="3">
        <v>15</v>
      </c>
      <c r="P4" s="3"/>
      <c r="Q4" s="3"/>
      <c r="R4" s="3"/>
      <c r="S4" s="3"/>
      <c r="T4" s="3">
        <v>16</v>
      </c>
      <c r="U4" s="3"/>
      <c r="V4" s="3"/>
      <c r="W4" s="3"/>
      <c r="X4" s="3"/>
      <c r="Y4" s="64">
        <v>17</v>
      </c>
      <c r="Z4" s="3">
        <v>18</v>
      </c>
      <c r="AA4" s="64">
        <v>19</v>
      </c>
      <c r="AB4" s="3">
        <v>20</v>
      </c>
      <c r="AC4" s="3">
        <v>21</v>
      </c>
      <c r="AD4" s="3"/>
      <c r="AE4" s="3"/>
      <c r="AF4" s="3">
        <v>23</v>
      </c>
      <c r="AG4" s="64">
        <v>24</v>
      </c>
    </row>
    <row r="5" spans="1:33" ht="15.6">
      <c r="A5" s="122"/>
      <c r="B5" s="123" t="s">
        <v>28</v>
      </c>
      <c r="C5" s="4" t="s">
        <v>6</v>
      </c>
      <c r="D5" s="15">
        <v>7215256</v>
      </c>
      <c r="E5" s="15">
        <v>646341</v>
      </c>
      <c r="F5" s="15">
        <v>118549</v>
      </c>
      <c r="G5" s="15">
        <v>242957</v>
      </c>
      <c r="H5" s="15">
        <v>280034</v>
      </c>
      <c r="I5" s="15">
        <v>305870</v>
      </c>
      <c r="J5" s="15">
        <v>947410</v>
      </c>
      <c r="K5" s="15">
        <v>215112</v>
      </c>
      <c r="L5" s="15">
        <v>277349</v>
      </c>
      <c r="M5" s="15">
        <v>307906</v>
      </c>
      <c r="N5" s="15">
        <v>311305</v>
      </c>
      <c r="O5" s="15">
        <v>1112172</v>
      </c>
      <c r="P5" s="15">
        <v>239771</v>
      </c>
      <c r="Q5" s="15">
        <v>298190</v>
      </c>
      <c r="R5" s="15">
        <v>335448</v>
      </c>
      <c r="S5" s="15">
        <v>352760</v>
      </c>
      <c r="T5" s="15">
        <v>1226169</v>
      </c>
      <c r="U5" s="15">
        <v>118789</v>
      </c>
      <c r="V5" s="15">
        <v>185380</v>
      </c>
      <c r="W5" s="15">
        <v>238387</v>
      </c>
      <c r="X5" s="15">
        <v>258938</v>
      </c>
      <c r="Y5" s="15">
        <v>800319</v>
      </c>
      <c r="Z5" s="15">
        <v>517336</v>
      </c>
      <c r="AA5" s="15">
        <v>521248</v>
      </c>
      <c r="AB5" s="15">
        <v>462315</v>
      </c>
      <c r="AC5" s="15">
        <v>432786</v>
      </c>
      <c r="AD5" s="15">
        <v>321345</v>
      </c>
      <c r="AE5" s="15">
        <v>227815</v>
      </c>
      <c r="AF5" s="15">
        <v>6568915</v>
      </c>
      <c r="AG5" s="15">
        <v>0</v>
      </c>
    </row>
    <row r="6" spans="1:33" ht="15.6">
      <c r="A6" s="122"/>
      <c r="B6" s="123"/>
      <c r="C6" s="4" t="s">
        <v>7</v>
      </c>
      <c r="D6" s="15">
        <v>7415256</v>
      </c>
      <c r="E6" s="15">
        <v>646341</v>
      </c>
      <c r="F6" s="15">
        <v>118549</v>
      </c>
      <c r="G6" s="15">
        <v>247957</v>
      </c>
      <c r="H6" s="15">
        <v>285034</v>
      </c>
      <c r="I6" s="15">
        <v>315870</v>
      </c>
      <c r="J6" s="15">
        <v>967410</v>
      </c>
      <c r="K6" s="15">
        <v>215112</v>
      </c>
      <c r="L6" s="15">
        <v>282349</v>
      </c>
      <c r="M6" s="15">
        <v>312906</v>
      </c>
      <c r="N6" s="15">
        <v>321305</v>
      </c>
      <c r="O6" s="15">
        <v>1132172</v>
      </c>
      <c r="P6" s="15">
        <v>239771</v>
      </c>
      <c r="Q6" s="15">
        <v>303190</v>
      </c>
      <c r="R6" s="15">
        <v>340448</v>
      </c>
      <c r="S6" s="15">
        <v>362760</v>
      </c>
      <c r="T6" s="15">
        <v>1246169</v>
      </c>
      <c r="U6" s="15">
        <v>118789</v>
      </c>
      <c r="V6" s="15">
        <v>190380</v>
      </c>
      <c r="W6" s="15">
        <v>243387</v>
      </c>
      <c r="X6" s="15">
        <v>268938</v>
      </c>
      <c r="Y6" s="15">
        <v>820319</v>
      </c>
      <c r="Z6" s="15">
        <v>537336</v>
      </c>
      <c r="AA6" s="15">
        <v>541248</v>
      </c>
      <c r="AB6" s="15">
        <v>482315</v>
      </c>
      <c r="AC6" s="15">
        <v>452786</v>
      </c>
      <c r="AD6" s="15">
        <v>341345</v>
      </c>
      <c r="AE6" s="15">
        <v>247815</v>
      </c>
      <c r="AF6" s="15">
        <v>6768915</v>
      </c>
      <c r="AG6" s="15">
        <v>0</v>
      </c>
    </row>
    <row r="7" spans="1:33">
      <c r="A7" s="122"/>
      <c r="B7" s="123"/>
      <c r="C7" s="4" t="s">
        <v>44</v>
      </c>
      <c r="D7" s="13">
        <v>724227</v>
      </c>
      <c r="E7" s="13">
        <v>189642</v>
      </c>
      <c r="F7" s="13">
        <v>51989</v>
      </c>
      <c r="G7" s="13">
        <v>81875</v>
      </c>
      <c r="H7" s="13">
        <v>75730</v>
      </c>
      <c r="I7" s="13">
        <v>78451</v>
      </c>
      <c r="J7" s="13">
        <v>288045</v>
      </c>
      <c r="K7" s="13">
        <v>114863</v>
      </c>
      <c r="L7" s="13">
        <v>75729</v>
      </c>
      <c r="M7" s="13">
        <v>0</v>
      </c>
      <c r="N7" s="13">
        <v>0</v>
      </c>
      <c r="O7" s="13">
        <v>190592</v>
      </c>
      <c r="P7" s="13">
        <v>0</v>
      </c>
      <c r="Q7" s="13">
        <v>0</v>
      </c>
      <c r="R7" s="13">
        <v>0</v>
      </c>
      <c r="S7" s="13">
        <v>24073</v>
      </c>
      <c r="T7" s="13">
        <v>24073</v>
      </c>
      <c r="U7" s="13">
        <v>3375</v>
      </c>
      <c r="V7" s="13">
        <v>8500</v>
      </c>
      <c r="W7" s="13">
        <v>8500</v>
      </c>
      <c r="X7" s="13">
        <v>11500</v>
      </c>
      <c r="Y7" s="13">
        <v>31875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534585</v>
      </c>
      <c r="AG7" s="13">
        <v>0</v>
      </c>
    </row>
    <row r="8" spans="1:33" ht="15.6">
      <c r="A8" s="122"/>
      <c r="B8" s="123"/>
      <c r="C8" s="4" t="s">
        <v>17</v>
      </c>
      <c r="D8" s="13">
        <v>665494</v>
      </c>
      <c r="E8" s="13">
        <v>36018</v>
      </c>
      <c r="F8" s="13">
        <v>22552</v>
      </c>
      <c r="G8" s="13">
        <v>38741</v>
      </c>
      <c r="H8" s="13">
        <v>48130</v>
      </c>
      <c r="I8" s="13">
        <v>45659</v>
      </c>
      <c r="J8" s="13">
        <v>155082</v>
      </c>
      <c r="K8" s="13">
        <v>60468</v>
      </c>
      <c r="L8" s="13">
        <v>47922</v>
      </c>
      <c r="M8" s="13">
        <v>116823</v>
      </c>
      <c r="N8" s="13">
        <v>76046</v>
      </c>
      <c r="O8" s="13">
        <v>301259</v>
      </c>
      <c r="P8" s="13">
        <v>55270</v>
      </c>
      <c r="Q8" s="13">
        <v>110865</v>
      </c>
      <c r="R8" s="13">
        <v>7000</v>
      </c>
      <c r="S8" s="13">
        <v>0</v>
      </c>
      <c r="T8" s="13">
        <v>173135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629476</v>
      </c>
      <c r="AG8" s="13">
        <v>0</v>
      </c>
    </row>
    <row r="9" spans="1:33" ht="15.6">
      <c r="A9" s="122"/>
      <c r="B9" s="123"/>
      <c r="C9" s="4" t="s">
        <v>8</v>
      </c>
      <c r="D9" s="13">
        <v>5825535</v>
      </c>
      <c r="E9" s="13">
        <v>420681</v>
      </c>
      <c r="F9" s="13">
        <v>44008</v>
      </c>
      <c r="G9" s="13">
        <v>122341</v>
      </c>
      <c r="H9" s="13">
        <v>156174</v>
      </c>
      <c r="I9" s="13">
        <v>181760</v>
      </c>
      <c r="J9" s="13">
        <v>504283</v>
      </c>
      <c r="K9" s="13">
        <v>39781</v>
      </c>
      <c r="L9" s="13">
        <v>153698</v>
      </c>
      <c r="M9" s="13">
        <v>191083</v>
      </c>
      <c r="N9" s="13">
        <v>235259</v>
      </c>
      <c r="O9" s="13">
        <v>620321</v>
      </c>
      <c r="P9" s="13">
        <v>184501</v>
      </c>
      <c r="Q9" s="13">
        <v>187325</v>
      </c>
      <c r="R9" s="13">
        <v>328448</v>
      </c>
      <c r="S9" s="13">
        <v>328687</v>
      </c>
      <c r="T9" s="13">
        <v>1028961</v>
      </c>
      <c r="U9" s="13">
        <v>115414</v>
      </c>
      <c r="V9" s="13">
        <v>176880</v>
      </c>
      <c r="W9" s="13">
        <v>229887</v>
      </c>
      <c r="X9" s="13">
        <v>247438</v>
      </c>
      <c r="Y9" s="13">
        <v>768444</v>
      </c>
      <c r="Z9" s="13">
        <v>517336</v>
      </c>
      <c r="AA9" s="13">
        <v>521248</v>
      </c>
      <c r="AB9" s="13">
        <v>462315</v>
      </c>
      <c r="AC9" s="13">
        <v>432786</v>
      </c>
      <c r="AD9" s="13">
        <v>321345</v>
      </c>
      <c r="AE9" s="13">
        <v>227815</v>
      </c>
      <c r="AF9" s="13">
        <v>5404854</v>
      </c>
      <c r="AG9" s="13">
        <v>0</v>
      </c>
    </row>
    <row r="10" spans="1:33" ht="15.6">
      <c r="A10" s="122"/>
      <c r="B10" s="123"/>
      <c r="C10" s="4" t="s">
        <v>9</v>
      </c>
      <c r="D10" s="13">
        <v>6025535</v>
      </c>
      <c r="E10" s="13">
        <v>420681</v>
      </c>
      <c r="F10" s="13">
        <v>44008</v>
      </c>
      <c r="G10" s="13">
        <v>127341</v>
      </c>
      <c r="H10" s="13">
        <v>161174</v>
      </c>
      <c r="I10" s="13">
        <v>191760</v>
      </c>
      <c r="J10" s="13">
        <v>524283</v>
      </c>
      <c r="K10" s="13">
        <v>39781</v>
      </c>
      <c r="L10" s="13">
        <v>158698</v>
      </c>
      <c r="M10" s="13">
        <v>196083</v>
      </c>
      <c r="N10" s="13">
        <v>245259</v>
      </c>
      <c r="O10" s="13">
        <v>640321</v>
      </c>
      <c r="P10" s="13">
        <v>184501</v>
      </c>
      <c r="Q10" s="13">
        <v>192325</v>
      </c>
      <c r="R10" s="13">
        <v>333448</v>
      </c>
      <c r="S10" s="13">
        <v>338687</v>
      </c>
      <c r="T10" s="13">
        <v>1048961</v>
      </c>
      <c r="U10" s="13">
        <v>115414</v>
      </c>
      <c r="V10" s="13">
        <v>181880</v>
      </c>
      <c r="W10" s="13">
        <v>234887</v>
      </c>
      <c r="X10" s="13">
        <v>257438</v>
      </c>
      <c r="Y10" s="13">
        <v>788444</v>
      </c>
      <c r="Z10" s="13">
        <v>537336</v>
      </c>
      <c r="AA10" s="13">
        <v>541248</v>
      </c>
      <c r="AB10" s="13">
        <v>482315</v>
      </c>
      <c r="AC10" s="13">
        <v>452786</v>
      </c>
      <c r="AD10" s="13">
        <v>341345</v>
      </c>
      <c r="AE10" s="13">
        <v>247815</v>
      </c>
      <c r="AF10" s="13">
        <v>5604854</v>
      </c>
      <c r="AG10" s="13">
        <v>0</v>
      </c>
    </row>
    <row r="11" spans="1:33" ht="15.6">
      <c r="A11" s="124" t="s">
        <v>104</v>
      </c>
      <c r="B11" s="125" t="s">
        <v>98</v>
      </c>
      <c r="C11" s="5" t="s">
        <v>43</v>
      </c>
      <c r="D11" s="6">
        <v>2122398</v>
      </c>
      <c r="E11" s="6">
        <v>91938</v>
      </c>
      <c r="F11" s="11">
        <v>27873</v>
      </c>
      <c r="G11" s="11">
        <v>45530</v>
      </c>
      <c r="H11" s="11">
        <v>56661</v>
      </c>
      <c r="I11" s="11">
        <v>71116</v>
      </c>
      <c r="J11" s="11">
        <v>201180</v>
      </c>
      <c r="K11" s="11">
        <v>34107</v>
      </c>
      <c r="L11" s="11">
        <v>54605</v>
      </c>
      <c r="M11" s="11">
        <v>74516</v>
      </c>
      <c r="N11" s="11">
        <v>96017</v>
      </c>
      <c r="O11" s="11">
        <v>259745</v>
      </c>
      <c r="P11" s="11">
        <v>60670</v>
      </c>
      <c r="Q11" s="11">
        <v>76865</v>
      </c>
      <c r="R11" s="11">
        <v>102650</v>
      </c>
      <c r="S11" s="11">
        <v>112165</v>
      </c>
      <c r="T11" s="11">
        <v>352350</v>
      </c>
      <c r="U11" s="11">
        <v>47504</v>
      </c>
      <c r="V11" s="11">
        <v>63014</v>
      </c>
      <c r="W11" s="11">
        <v>87296</v>
      </c>
      <c r="X11" s="11">
        <v>100236</v>
      </c>
      <c r="Y11" s="11">
        <v>296875</v>
      </c>
      <c r="Z11" s="11">
        <v>193715</v>
      </c>
      <c r="AA11" s="11">
        <v>184310</v>
      </c>
      <c r="AB11" s="11">
        <v>196455</v>
      </c>
      <c r="AC11" s="11">
        <v>169215</v>
      </c>
      <c r="AD11" s="11">
        <v>104530</v>
      </c>
      <c r="AE11" s="11">
        <v>72085</v>
      </c>
      <c r="AF11" s="11">
        <v>2030460</v>
      </c>
      <c r="AG11" s="11">
        <v>0</v>
      </c>
    </row>
    <row r="12" spans="1:33">
      <c r="A12" s="124"/>
      <c r="B12" s="125"/>
      <c r="C12" s="7" t="s">
        <v>44</v>
      </c>
      <c r="D12" s="8">
        <v>0</v>
      </c>
      <c r="E12" s="8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</row>
    <row r="13" spans="1:33" ht="15.6">
      <c r="A13" s="124"/>
      <c r="B13" s="125"/>
      <c r="C13" s="7" t="s">
        <v>17</v>
      </c>
      <c r="D13" s="8">
        <v>0</v>
      </c>
      <c r="E13" s="8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</row>
    <row r="14" spans="1:33">
      <c r="A14" s="124"/>
      <c r="B14" s="125"/>
      <c r="C14" s="7" t="s">
        <v>45</v>
      </c>
      <c r="D14" s="8">
        <v>2122398</v>
      </c>
      <c r="E14" s="8">
        <v>91938</v>
      </c>
      <c r="F14" s="9">
        <v>27873</v>
      </c>
      <c r="G14" s="9">
        <v>45530</v>
      </c>
      <c r="H14" s="9">
        <v>56661</v>
      </c>
      <c r="I14" s="9">
        <v>71116</v>
      </c>
      <c r="J14" s="9">
        <v>201180</v>
      </c>
      <c r="K14" s="9">
        <v>34107</v>
      </c>
      <c r="L14" s="9">
        <v>54605</v>
      </c>
      <c r="M14" s="9">
        <v>74516</v>
      </c>
      <c r="N14" s="9">
        <v>96017</v>
      </c>
      <c r="O14" s="9">
        <v>259745</v>
      </c>
      <c r="P14" s="9">
        <v>60670</v>
      </c>
      <c r="Q14" s="9">
        <v>76865</v>
      </c>
      <c r="R14" s="9">
        <v>102650</v>
      </c>
      <c r="S14" s="9">
        <v>112165</v>
      </c>
      <c r="T14" s="9">
        <v>352350</v>
      </c>
      <c r="U14" s="9">
        <v>47504</v>
      </c>
      <c r="V14" s="9">
        <v>63014</v>
      </c>
      <c r="W14" s="9">
        <v>87296</v>
      </c>
      <c r="X14" s="9">
        <v>100236</v>
      </c>
      <c r="Y14" s="9">
        <v>296875</v>
      </c>
      <c r="Z14" s="9">
        <v>193715</v>
      </c>
      <c r="AA14" s="9">
        <v>184310</v>
      </c>
      <c r="AB14" s="9">
        <v>196455</v>
      </c>
      <c r="AC14" s="9">
        <v>169215</v>
      </c>
      <c r="AD14" s="9">
        <v>104530</v>
      </c>
      <c r="AE14" s="9">
        <v>72085</v>
      </c>
      <c r="AF14" s="9">
        <v>2030460</v>
      </c>
      <c r="AG14" s="9">
        <v>0</v>
      </c>
    </row>
    <row r="15" spans="1:33" ht="15.6">
      <c r="A15" s="133" t="s">
        <v>105</v>
      </c>
      <c r="B15" s="134" t="s">
        <v>103</v>
      </c>
      <c r="C15" s="5" t="s">
        <v>43</v>
      </c>
      <c r="D15" s="6">
        <v>288079</v>
      </c>
      <c r="E15" s="6">
        <v>105703</v>
      </c>
      <c r="F15" s="11">
        <v>10226</v>
      </c>
      <c r="G15" s="11">
        <v>21347</v>
      </c>
      <c r="H15" s="11">
        <v>26307</v>
      </c>
      <c r="I15" s="11">
        <v>28387</v>
      </c>
      <c r="J15" s="11">
        <v>86267</v>
      </c>
      <c r="K15" s="11">
        <v>32397</v>
      </c>
      <c r="L15" s="11">
        <v>14300</v>
      </c>
      <c r="M15" s="11">
        <v>13917</v>
      </c>
      <c r="N15" s="11">
        <v>11765</v>
      </c>
      <c r="O15" s="11">
        <v>72379</v>
      </c>
      <c r="P15" s="11">
        <v>5796</v>
      </c>
      <c r="Q15" s="11">
        <v>5034</v>
      </c>
      <c r="R15" s="11">
        <v>3700</v>
      </c>
      <c r="S15" s="11">
        <v>3200</v>
      </c>
      <c r="T15" s="11">
        <v>17730</v>
      </c>
      <c r="U15" s="11">
        <v>0</v>
      </c>
      <c r="V15" s="11">
        <v>2000</v>
      </c>
      <c r="W15" s="11">
        <v>2000</v>
      </c>
      <c r="X15" s="11">
        <v>2000</v>
      </c>
      <c r="Y15" s="11">
        <v>6000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182376</v>
      </c>
      <c r="AG15" s="11">
        <v>0</v>
      </c>
    </row>
    <row r="16" spans="1:33">
      <c r="A16" s="133"/>
      <c r="B16" s="135"/>
      <c r="C16" s="7" t="s">
        <v>44</v>
      </c>
      <c r="D16" s="8">
        <v>150927</v>
      </c>
      <c r="E16" s="8">
        <v>45460</v>
      </c>
      <c r="F16" s="9">
        <v>16409</v>
      </c>
      <c r="G16" s="9">
        <v>15001</v>
      </c>
      <c r="H16" s="9">
        <v>18000</v>
      </c>
      <c r="I16" s="9">
        <v>15192</v>
      </c>
      <c r="J16" s="9">
        <v>64602</v>
      </c>
      <c r="K16" s="9">
        <v>21929</v>
      </c>
      <c r="L16" s="9">
        <v>8330</v>
      </c>
      <c r="M16" s="9">
        <v>0</v>
      </c>
      <c r="N16" s="9">
        <v>0</v>
      </c>
      <c r="O16" s="9">
        <v>30259</v>
      </c>
      <c r="P16" s="9">
        <v>0</v>
      </c>
      <c r="Q16" s="9">
        <v>0</v>
      </c>
      <c r="R16" s="9">
        <v>0</v>
      </c>
      <c r="S16" s="9">
        <v>7606</v>
      </c>
      <c r="T16" s="9">
        <v>7606</v>
      </c>
      <c r="U16" s="9">
        <v>0</v>
      </c>
      <c r="V16" s="9">
        <v>0</v>
      </c>
      <c r="W16" s="9">
        <v>0</v>
      </c>
      <c r="X16" s="9">
        <v>3000</v>
      </c>
      <c r="Y16" s="9">
        <v>3000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105467</v>
      </c>
      <c r="AG16" s="9">
        <v>0</v>
      </c>
    </row>
    <row r="17" spans="1:33" ht="15.6">
      <c r="A17" s="133"/>
      <c r="B17" s="135"/>
      <c r="C17" s="7" t="s">
        <v>17</v>
      </c>
      <c r="D17" s="8">
        <v>109763</v>
      </c>
      <c r="E17" s="8">
        <v>3451</v>
      </c>
      <c r="F17" s="9">
        <v>5065</v>
      </c>
      <c r="G17" s="9">
        <v>9515</v>
      </c>
      <c r="H17" s="9">
        <v>8531</v>
      </c>
      <c r="I17" s="9">
        <v>9924</v>
      </c>
      <c r="J17" s="9">
        <v>33035</v>
      </c>
      <c r="K17" s="9">
        <v>17623</v>
      </c>
      <c r="L17" s="9">
        <v>5970</v>
      </c>
      <c r="M17" s="9">
        <v>11680</v>
      </c>
      <c r="N17" s="9">
        <v>10100</v>
      </c>
      <c r="O17" s="9">
        <v>45373</v>
      </c>
      <c r="P17" s="9">
        <v>2006</v>
      </c>
      <c r="Q17" s="9">
        <v>24898</v>
      </c>
      <c r="R17" s="9">
        <v>1000</v>
      </c>
      <c r="S17" s="9">
        <v>0</v>
      </c>
      <c r="T17" s="9">
        <v>27904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106312</v>
      </c>
      <c r="AG17" s="9">
        <v>0</v>
      </c>
    </row>
    <row r="18" spans="1:33">
      <c r="A18" s="133"/>
      <c r="B18" s="135"/>
      <c r="C18" s="7" t="s">
        <v>45</v>
      </c>
      <c r="D18" s="8">
        <v>27389</v>
      </c>
      <c r="E18" s="8">
        <v>56792</v>
      </c>
      <c r="F18" s="9">
        <v>-11248</v>
      </c>
      <c r="G18" s="9">
        <v>-3169</v>
      </c>
      <c r="H18" s="9">
        <v>-224</v>
      </c>
      <c r="I18" s="9">
        <v>3271</v>
      </c>
      <c r="J18" s="9">
        <v>-11370</v>
      </c>
      <c r="K18" s="9">
        <v>-7155</v>
      </c>
      <c r="L18" s="9">
        <v>0</v>
      </c>
      <c r="M18" s="9">
        <v>2237</v>
      </c>
      <c r="N18" s="9">
        <v>1665</v>
      </c>
      <c r="O18" s="9">
        <v>-3253</v>
      </c>
      <c r="P18" s="9">
        <v>3790</v>
      </c>
      <c r="Q18" s="9">
        <v>-19864</v>
      </c>
      <c r="R18" s="9">
        <v>2700</v>
      </c>
      <c r="S18" s="9">
        <v>-4406</v>
      </c>
      <c r="T18" s="9">
        <v>-17780</v>
      </c>
      <c r="U18" s="9">
        <v>0</v>
      </c>
      <c r="V18" s="9">
        <v>2000</v>
      </c>
      <c r="W18" s="9">
        <v>2000</v>
      </c>
      <c r="X18" s="9">
        <v>-1000</v>
      </c>
      <c r="Y18" s="9">
        <v>3000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-29403</v>
      </c>
      <c r="AG18" s="9">
        <v>0</v>
      </c>
    </row>
    <row r="19" spans="1:33" ht="15.6">
      <c r="A19" s="124" t="s">
        <v>106</v>
      </c>
      <c r="B19" s="125" t="s">
        <v>99</v>
      </c>
      <c r="C19" s="5" t="s">
        <v>43</v>
      </c>
      <c r="D19" s="6">
        <v>2100727</v>
      </c>
      <c r="E19" s="6">
        <v>109377</v>
      </c>
      <c r="F19" s="11">
        <v>25285</v>
      </c>
      <c r="G19" s="11">
        <v>56111</v>
      </c>
      <c r="H19" s="11">
        <v>78014</v>
      </c>
      <c r="I19" s="11">
        <v>81285</v>
      </c>
      <c r="J19" s="11">
        <v>240695</v>
      </c>
      <c r="K19" s="11">
        <v>19235</v>
      </c>
      <c r="L19" s="11">
        <v>73115</v>
      </c>
      <c r="M19" s="11">
        <v>80565</v>
      </c>
      <c r="N19" s="11">
        <v>59300</v>
      </c>
      <c r="O19" s="11">
        <v>232215</v>
      </c>
      <c r="P19" s="11">
        <v>16450</v>
      </c>
      <c r="Q19" s="11">
        <v>46030</v>
      </c>
      <c r="R19" s="11">
        <v>60335</v>
      </c>
      <c r="S19" s="11">
        <v>71765</v>
      </c>
      <c r="T19" s="11">
        <v>194580</v>
      </c>
      <c r="U19" s="11">
        <v>18765</v>
      </c>
      <c r="V19" s="11">
        <v>46890</v>
      </c>
      <c r="W19" s="11">
        <v>70135</v>
      </c>
      <c r="X19" s="11">
        <v>71775</v>
      </c>
      <c r="Y19" s="11">
        <v>207565</v>
      </c>
      <c r="Z19" s="11">
        <v>170100</v>
      </c>
      <c r="AA19" s="11">
        <v>194535</v>
      </c>
      <c r="AB19" s="11">
        <v>218150</v>
      </c>
      <c r="AC19" s="11">
        <v>214165</v>
      </c>
      <c r="AD19" s="11">
        <v>189665</v>
      </c>
      <c r="AE19" s="11">
        <v>129680</v>
      </c>
      <c r="AF19" s="11">
        <v>1991350</v>
      </c>
      <c r="AG19" s="11">
        <v>0</v>
      </c>
    </row>
    <row r="20" spans="1:33">
      <c r="A20" s="124"/>
      <c r="B20" s="136"/>
      <c r="C20" s="7" t="s">
        <v>44</v>
      </c>
      <c r="D20" s="8">
        <v>0</v>
      </c>
      <c r="E20" s="8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</row>
    <row r="21" spans="1:33" ht="15.6">
      <c r="A21" s="124"/>
      <c r="B21" s="136"/>
      <c r="C21" s="7" t="s">
        <v>17</v>
      </c>
      <c r="D21" s="8">
        <v>0</v>
      </c>
      <c r="E21" s="8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</row>
    <row r="22" spans="1:33">
      <c r="A22" s="124"/>
      <c r="B22" s="136"/>
      <c r="C22" s="7" t="s">
        <v>45</v>
      </c>
      <c r="D22" s="8">
        <v>2100727</v>
      </c>
      <c r="E22" s="8">
        <v>109377</v>
      </c>
      <c r="F22" s="9">
        <v>25285</v>
      </c>
      <c r="G22" s="9">
        <v>56111</v>
      </c>
      <c r="H22" s="9">
        <v>78014</v>
      </c>
      <c r="I22" s="9">
        <v>81285</v>
      </c>
      <c r="J22" s="9">
        <v>240695</v>
      </c>
      <c r="K22" s="9">
        <v>19235</v>
      </c>
      <c r="L22" s="9">
        <v>73115</v>
      </c>
      <c r="M22" s="9">
        <v>80565</v>
      </c>
      <c r="N22" s="9">
        <v>59300</v>
      </c>
      <c r="O22" s="9">
        <v>232215</v>
      </c>
      <c r="P22" s="9">
        <v>16450</v>
      </c>
      <c r="Q22" s="9">
        <v>46030</v>
      </c>
      <c r="R22" s="9">
        <v>60335</v>
      </c>
      <c r="S22" s="9">
        <v>71765</v>
      </c>
      <c r="T22" s="9">
        <v>194580</v>
      </c>
      <c r="U22" s="9">
        <v>18765</v>
      </c>
      <c r="V22" s="9">
        <v>46890</v>
      </c>
      <c r="W22" s="9">
        <v>70135</v>
      </c>
      <c r="X22" s="9">
        <v>71775</v>
      </c>
      <c r="Y22" s="9">
        <v>207565</v>
      </c>
      <c r="Z22" s="9">
        <v>170100</v>
      </c>
      <c r="AA22" s="9">
        <v>194535</v>
      </c>
      <c r="AB22" s="9">
        <v>218150</v>
      </c>
      <c r="AC22" s="9">
        <v>214165</v>
      </c>
      <c r="AD22" s="9">
        <v>189665</v>
      </c>
      <c r="AE22" s="9">
        <v>129680</v>
      </c>
      <c r="AF22" s="9">
        <v>1991350</v>
      </c>
      <c r="AG22" s="9">
        <v>0</v>
      </c>
    </row>
    <row r="23" spans="1:33" ht="15.6">
      <c r="A23" s="133" t="s">
        <v>107</v>
      </c>
      <c r="B23" s="142" t="s">
        <v>100</v>
      </c>
      <c r="C23" s="5" t="s">
        <v>43</v>
      </c>
      <c r="D23" s="6">
        <v>2184458</v>
      </c>
      <c r="E23" s="6">
        <v>299997</v>
      </c>
      <c r="F23" s="11">
        <v>43493</v>
      </c>
      <c r="G23" s="11">
        <v>58992</v>
      </c>
      <c r="H23" s="11">
        <v>100115</v>
      </c>
      <c r="I23" s="11">
        <v>105248</v>
      </c>
      <c r="J23" s="11">
        <v>307848</v>
      </c>
      <c r="K23" s="11">
        <v>120888</v>
      </c>
      <c r="L23" s="11">
        <v>119271</v>
      </c>
      <c r="M23" s="11">
        <v>121673</v>
      </c>
      <c r="N23" s="11">
        <v>122652</v>
      </c>
      <c r="O23" s="11">
        <v>484484</v>
      </c>
      <c r="P23" s="11">
        <v>149152</v>
      </c>
      <c r="Q23" s="11">
        <v>157186</v>
      </c>
      <c r="R23" s="11">
        <v>154288</v>
      </c>
      <c r="S23" s="11">
        <v>144550</v>
      </c>
      <c r="T23" s="11">
        <v>605176</v>
      </c>
      <c r="U23" s="11">
        <v>45195</v>
      </c>
      <c r="V23" s="11">
        <v>64131</v>
      </c>
      <c r="W23" s="11">
        <v>66131</v>
      </c>
      <c r="X23" s="11">
        <v>66232</v>
      </c>
      <c r="Y23" s="11">
        <v>241689</v>
      </c>
      <c r="Z23" s="11">
        <v>118461</v>
      </c>
      <c r="AA23" s="11">
        <v>104803</v>
      </c>
      <c r="AB23" s="11">
        <v>11000</v>
      </c>
      <c r="AC23" s="11">
        <v>11000</v>
      </c>
      <c r="AD23" s="11">
        <v>0</v>
      </c>
      <c r="AE23" s="11">
        <v>0</v>
      </c>
      <c r="AF23" s="11">
        <v>1884461</v>
      </c>
      <c r="AG23" s="11">
        <v>0</v>
      </c>
    </row>
    <row r="24" spans="1:33">
      <c r="A24" s="133"/>
      <c r="B24" s="143"/>
      <c r="C24" s="7" t="s">
        <v>44</v>
      </c>
      <c r="D24" s="8">
        <v>564305</v>
      </c>
      <c r="E24" s="8">
        <v>142531</v>
      </c>
      <c r="F24" s="9">
        <v>35580</v>
      </c>
      <c r="G24" s="9">
        <v>62466</v>
      </c>
      <c r="H24" s="9">
        <v>55644</v>
      </c>
      <c r="I24" s="9">
        <v>63259</v>
      </c>
      <c r="J24" s="9">
        <v>216949</v>
      </c>
      <c r="K24" s="9">
        <v>92084</v>
      </c>
      <c r="L24" s="9">
        <v>67399</v>
      </c>
      <c r="M24" s="9">
        <v>0</v>
      </c>
      <c r="N24" s="9">
        <v>0</v>
      </c>
      <c r="O24" s="9">
        <v>159483</v>
      </c>
      <c r="P24" s="9">
        <v>0</v>
      </c>
      <c r="Q24" s="9">
        <v>0</v>
      </c>
      <c r="R24" s="9">
        <v>0</v>
      </c>
      <c r="S24" s="9">
        <v>16467</v>
      </c>
      <c r="T24" s="9">
        <v>16467</v>
      </c>
      <c r="U24" s="9">
        <v>3375</v>
      </c>
      <c r="V24" s="9">
        <v>8500</v>
      </c>
      <c r="W24" s="9">
        <v>8500</v>
      </c>
      <c r="X24" s="9">
        <v>8500</v>
      </c>
      <c r="Y24" s="9">
        <v>28875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421774</v>
      </c>
      <c r="AG24" s="9">
        <v>0</v>
      </c>
    </row>
    <row r="25" spans="1:33" ht="15.6">
      <c r="A25" s="133"/>
      <c r="B25" s="143"/>
      <c r="C25" s="7" t="s">
        <v>17</v>
      </c>
      <c r="D25" s="8">
        <v>543166</v>
      </c>
      <c r="E25" s="8">
        <v>32517</v>
      </c>
      <c r="F25" s="9">
        <v>17487</v>
      </c>
      <c r="G25" s="9">
        <v>27247</v>
      </c>
      <c r="H25" s="9">
        <v>39390</v>
      </c>
      <c r="I25" s="9">
        <v>34781</v>
      </c>
      <c r="J25" s="9">
        <v>118905</v>
      </c>
      <c r="K25" s="9">
        <v>42695</v>
      </c>
      <c r="L25" s="9">
        <v>39952</v>
      </c>
      <c r="M25" s="9">
        <v>105143</v>
      </c>
      <c r="N25" s="9">
        <v>65946</v>
      </c>
      <c r="O25" s="9">
        <v>253736</v>
      </c>
      <c r="P25" s="9">
        <v>53264</v>
      </c>
      <c r="Q25" s="9">
        <v>78744</v>
      </c>
      <c r="R25" s="9">
        <v>6000</v>
      </c>
      <c r="S25" s="9">
        <v>0</v>
      </c>
      <c r="T25" s="9">
        <v>138008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510649</v>
      </c>
      <c r="AG25" s="9">
        <v>0</v>
      </c>
    </row>
    <row r="26" spans="1:33">
      <c r="A26" s="133"/>
      <c r="B26" s="143"/>
      <c r="C26" s="7" t="s">
        <v>45</v>
      </c>
      <c r="D26" s="8">
        <v>1076987</v>
      </c>
      <c r="E26" s="8">
        <v>124949</v>
      </c>
      <c r="F26" s="9">
        <v>-9574</v>
      </c>
      <c r="G26" s="9">
        <v>-30721</v>
      </c>
      <c r="H26" s="9">
        <v>5081</v>
      </c>
      <c r="I26" s="9">
        <v>7208</v>
      </c>
      <c r="J26" s="9">
        <v>-28006</v>
      </c>
      <c r="K26" s="9">
        <v>-13891</v>
      </c>
      <c r="L26" s="9">
        <v>11920</v>
      </c>
      <c r="M26" s="9">
        <v>16530</v>
      </c>
      <c r="N26" s="9">
        <v>56706</v>
      </c>
      <c r="O26" s="9">
        <v>71265</v>
      </c>
      <c r="P26" s="9">
        <v>95888</v>
      </c>
      <c r="Q26" s="9">
        <v>78442</v>
      </c>
      <c r="R26" s="9">
        <v>148288</v>
      </c>
      <c r="S26" s="9">
        <v>128083</v>
      </c>
      <c r="T26" s="9">
        <v>450701</v>
      </c>
      <c r="U26" s="9">
        <v>41820</v>
      </c>
      <c r="V26" s="9">
        <v>55631</v>
      </c>
      <c r="W26" s="9">
        <v>57631</v>
      </c>
      <c r="X26" s="9">
        <v>57732</v>
      </c>
      <c r="Y26" s="9">
        <v>212814</v>
      </c>
      <c r="Z26" s="9">
        <v>118461</v>
      </c>
      <c r="AA26" s="9">
        <v>104803</v>
      </c>
      <c r="AB26" s="9">
        <v>11000</v>
      </c>
      <c r="AC26" s="9">
        <v>11000</v>
      </c>
      <c r="AD26" s="9">
        <v>0</v>
      </c>
      <c r="AE26" s="9">
        <v>0</v>
      </c>
      <c r="AF26" s="9">
        <v>952038</v>
      </c>
      <c r="AG26" s="9">
        <v>0</v>
      </c>
    </row>
    <row r="27" spans="1:33" ht="15.6">
      <c r="A27" s="180" t="s">
        <v>139</v>
      </c>
      <c r="B27" s="125" t="s">
        <v>140</v>
      </c>
      <c r="C27" s="5" t="s">
        <v>43</v>
      </c>
      <c r="D27" s="6">
        <v>194387</v>
      </c>
      <c r="E27" s="6">
        <v>11661</v>
      </c>
      <c r="F27" s="11">
        <v>365</v>
      </c>
      <c r="G27" s="11">
        <v>4975</v>
      </c>
      <c r="H27" s="11">
        <v>9240</v>
      </c>
      <c r="I27" s="11">
        <v>10025</v>
      </c>
      <c r="J27" s="11">
        <v>24605</v>
      </c>
      <c r="K27" s="11">
        <v>950</v>
      </c>
      <c r="L27" s="11">
        <v>7210</v>
      </c>
      <c r="M27" s="11">
        <v>10600</v>
      </c>
      <c r="N27" s="11">
        <v>15140</v>
      </c>
      <c r="O27" s="11">
        <v>33900</v>
      </c>
      <c r="P27" s="11">
        <v>1200</v>
      </c>
      <c r="Q27" s="11">
        <v>6650</v>
      </c>
      <c r="R27" s="11">
        <v>8050</v>
      </c>
      <c r="S27" s="11">
        <v>14655</v>
      </c>
      <c r="T27" s="11">
        <v>30555</v>
      </c>
      <c r="U27" s="11">
        <v>1200</v>
      </c>
      <c r="V27" s="11">
        <v>3220</v>
      </c>
      <c r="W27" s="11">
        <v>6700</v>
      </c>
      <c r="X27" s="11">
        <v>12570</v>
      </c>
      <c r="Y27" s="11">
        <v>23690</v>
      </c>
      <c r="Z27" s="11">
        <v>11560</v>
      </c>
      <c r="AA27" s="11">
        <v>14100</v>
      </c>
      <c r="AB27" s="11">
        <v>15210</v>
      </c>
      <c r="AC27" s="11">
        <v>16906</v>
      </c>
      <c r="AD27" s="11">
        <v>6650</v>
      </c>
      <c r="AE27" s="11">
        <v>5550</v>
      </c>
      <c r="AF27" s="11">
        <v>182726</v>
      </c>
      <c r="AG27" s="11">
        <v>0</v>
      </c>
    </row>
    <row r="28" spans="1:33">
      <c r="A28" s="180"/>
      <c r="B28" s="136"/>
      <c r="C28" s="7" t="s">
        <v>44</v>
      </c>
      <c r="D28" s="8">
        <v>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</row>
    <row r="29" spans="1:33" ht="15.6">
      <c r="A29" s="180"/>
      <c r="B29" s="136"/>
      <c r="C29" s="7" t="s">
        <v>17</v>
      </c>
      <c r="D29" s="8">
        <v>0</v>
      </c>
      <c r="E29" s="8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</row>
    <row r="30" spans="1:33">
      <c r="A30" s="180"/>
      <c r="B30" s="136"/>
      <c r="C30" s="7" t="s">
        <v>45</v>
      </c>
      <c r="D30" s="8">
        <v>194387</v>
      </c>
      <c r="E30" s="8">
        <v>11661</v>
      </c>
      <c r="F30" s="8">
        <v>365</v>
      </c>
      <c r="G30" s="8">
        <v>4975</v>
      </c>
      <c r="H30" s="8">
        <v>9240</v>
      </c>
      <c r="I30" s="8">
        <v>10025</v>
      </c>
      <c r="J30" s="8">
        <v>24605</v>
      </c>
      <c r="K30" s="8">
        <v>950</v>
      </c>
      <c r="L30" s="8">
        <v>7210</v>
      </c>
      <c r="M30" s="8">
        <v>10600</v>
      </c>
      <c r="N30" s="8">
        <v>15140</v>
      </c>
      <c r="O30" s="8">
        <v>33900</v>
      </c>
      <c r="P30" s="8">
        <v>1200</v>
      </c>
      <c r="Q30" s="8">
        <v>6650</v>
      </c>
      <c r="R30" s="8">
        <v>8050</v>
      </c>
      <c r="S30" s="8">
        <v>14655</v>
      </c>
      <c r="T30" s="8">
        <v>30555</v>
      </c>
      <c r="U30" s="8">
        <v>1200</v>
      </c>
      <c r="V30" s="8">
        <v>3220</v>
      </c>
      <c r="W30" s="8">
        <v>6700</v>
      </c>
      <c r="X30" s="8">
        <v>12570</v>
      </c>
      <c r="Y30" s="8">
        <v>23690</v>
      </c>
      <c r="Z30" s="8">
        <v>11560</v>
      </c>
      <c r="AA30" s="8">
        <v>14100</v>
      </c>
      <c r="AB30" s="8">
        <v>15210</v>
      </c>
      <c r="AC30" s="8">
        <v>16906</v>
      </c>
      <c r="AD30" s="8">
        <v>6650</v>
      </c>
      <c r="AE30" s="8">
        <v>5550</v>
      </c>
      <c r="AF30" s="8">
        <v>182726</v>
      </c>
      <c r="AG30" s="8">
        <v>0</v>
      </c>
    </row>
    <row r="31" spans="1:33" ht="15.6">
      <c r="A31" s="133" t="s">
        <v>141</v>
      </c>
      <c r="B31" s="142" t="s">
        <v>142</v>
      </c>
      <c r="C31" s="5" t="s">
        <v>43</v>
      </c>
      <c r="D31" s="6">
        <v>76842</v>
      </c>
      <c r="E31" s="6">
        <v>27665</v>
      </c>
      <c r="F31" s="11">
        <v>5841</v>
      </c>
      <c r="G31" s="11">
        <v>6315</v>
      </c>
      <c r="H31" s="11">
        <v>5275</v>
      </c>
      <c r="I31" s="11">
        <v>5519</v>
      </c>
      <c r="J31" s="11">
        <v>22950</v>
      </c>
      <c r="K31" s="11">
        <v>2410</v>
      </c>
      <c r="L31" s="11">
        <v>3723</v>
      </c>
      <c r="M31" s="11">
        <v>1510</v>
      </c>
      <c r="N31" s="11">
        <v>1306</v>
      </c>
      <c r="O31" s="11">
        <v>8949</v>
      </c>
      <c r="P31" s="11">
        <v>1378</v>
      </c>
      <c r="Q31" s="11">
        <v>1300</v>
      </c>
      <c r="R31" s="11">
        <v>1300</v>
      </c>
      <c r="S31" s="11">
        <v>1300</v>
      </c>
      <c r="T31" s="11">
        <v>5278</v>
      </c>
      <c r="U31" s="11">
        <v>1000</v>
      </c>
      <c r="V31" s="11">
        <v>1000</v>
      </c>
      <c r="W31" s="11">
        <v>1000</v>
      </c>
      <c r="X31" s="11">
        <v>1000</v>
      </c>
      <c r="Y31" s="11">
        <v>4000</v>
      </c>
      <c r="Z31" s="11">
        <v>3000</v>
      </c>
      <c r="AA31" s="11">
        <v>3000</v>
      </c>
      <c r="AB31" s="11">
        <v>1000</v>
      </c>
      <c r="AC31" s="11">
        <v>1000</v>
      </c>
      <c r="AD31" s="11">
        <v>0</v>
      </c>
      <c r="AE31" s="11">
        <v>0</v>
      </c>
      <c r="AF31" s="11">
        <v>49177</v>
      </c>
      <c r="AG31" s="11">
        <v>0</v>
      </c>
    </row>
    <row r="32" spans="1:33">
      <c r="A32" s="133"/>
      <c r="B32" s="143"/>
      <c r="C32" s="7" t="s">
        <v>44</v>
      </c>
      <c r="D32" s="8">
        <v>8995</v>
      </c>
      <c r="E32" s="8">
        <v>1651</v>
      </c>
      <c r="F32" s="8">
        <v>0</v>
      </c>
      <c r="G32" s="8">
        <v>4408</v>
      </c>
      <c r="H32" s="8">
        <v>2086</v>
      </c>
      <c r="I32" s="8">
        <v>0</v>
      </c>
      <c r="J32" s="8">
        <v>6494</v>
      </c>
      <c r="K32" s="8">
        <v>850</v>
      </c>
      <c r="L32" s="8">
        <v>0</v>
      </c>
      <c r="M32" s="8">
        <v>0</v>
      </c>
      <c r="N32" s="8">
        <v>0</v>
      </c>
      <c r="O32" s="8">
        <v>850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7344</v>
      </c>
      <c r="AG32" s="8">
        <v>0</v>
      </c>
    </row>
    <row r="33" spans="1:33" ht="15.6">
      <c r="A33" s="133"/>
      <c r="B33" s="143"/>
      <c r="C33" s="7" t="s">
        <v>17</v>
      </c>
      <c r="D33" s="8">
        <v>12565</v>
      </c>
      <c r="E33" s="8">
        <v>50</v>
      </c>
      <c r="F33" s="8">
        <v>0</v>
      </c>
      <c r="G33" s="8">
        <v>1979</v>
      </c>
      <c r="H33" s="8">
        <v>209</v>
      </c>
      <c r="I33" s="8">
        <v>954</v>
      </c>
      <c r="J33" s="8">
        <v>3142</v>
      </c>
      <c r="K33" s="8">
        <v>150</v>
      </c>
      <c r="L33" s="8">
        <v>2000</v>
      </c>
      <c r="M33" s="8">
        <v>0</v>
      </c>
      <c r="N33" s="8">
        <v>0</v>
      </c>
      <c r="O33" s="8">
        <v>2150</v>
      </c>
      <c r="P33" s="8">
        <v>0</v>
      </c>
      <c r="Q33" s="8">
        <v>7223</v>
      </c>
      <c r="R33" s="8">
        <v>0</v>
      </c>
      <c r="S33" s="8">
        <v>0</v>
      </c>
      <c r="T33" s="8">
        <v>7223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12515</v>
      </c>
      <c r="AG33" s="8">
        <v>0</v>
      </c>
    </row>
    <row r="34" spans="1:33">
      <c r="A34" s="133"/>
      <c r="B34" s="143"/>
      <c r="C34" s="7" t="s">
        <v>45</v>
      </c>
      <c r="D34" s="8">
        <v>55282</v>
      </c>
      <c r="E34" s="8">
        <v>25964</v>
      </c>
      <c r="F34" s="8">
        <v>5841</v>
      </c>
      <c r="G34" s="8">
        <v>-72</v>
      </c>
      <c r="H34" s="8">
        <v>2980</v>
      </c>
      <c r="I34" s="8">
        <v>4565</v>
      </c>
      <c r="J34" s="8">
        <v>13314</v>
      </c>
      <c r="K34" s="8">
        <v>1410</v>
      </c>
      <c r="L34" s="8">
        <v>1723</v>
      </c>
      <c r="M34" s="8">
        <v>1510</v>
      </c>
      <c r="N34" s="8">
        <v>1306</v>
      </c>
      <c r="O34" s="8">
        <v>5949</v>
      </c>
      <c r="P34" s="8">
        <v>1378</v>
      </c>
      <c r="Q34" s="8">
        <v>-5923</v>
      </c>
      <c r="R34" s="8">
        <v>1300</v>
      </c>
      <c r="S34" s="8">
        <v>1300</v>
      </c>
      <c r="T34" s="8">
        <v>-1945</v>
      </c>
      <c r="U34" s="8">
        <v>1000</v>
      </c>
      <c r="V34" s="8">
        <v>1000</v>
      </c>
      <c r="W34" s="8">
        <v>1000</v>
      </c>
      <c r="X34" s="8">
        <v>1000</v>
      </c>
      <c r="Y34" s="8">
        <v>4000</v>
      </c>
      <c r="Z34" s="8">
        <v>3000</v>
      </c>
      <c r="AA34" s="8">
        <v>3000</v>
      </c>
      <c r="AB34" s="8">
        <v>1000</v>
      </c>
      <c r="AC34" s="8">
        <v>1000</v>
      </c>
      <c r="AD34" s="8">
        <v>0</v>
      </c>
      <c r="AE34" s="8">
        <v>0</v>
      </c>
      <c r="AF34" s="8">
        <v>29318</v>
      </c>
      <c r="AG34" s="8">
        <v>0</v>
      </c>
    </row>
    <row r="35" spans="1:33" ht="15.6">
      <c r="A35" s="180" t="s">
        <v>144</v>
      </c>
      <c r="B35" s="125" t="s">
        <v>143</v>
      </c>
      <c r="C35" s="5" t="s">
        <v>43</v>
      </c>
      <c r="D35" s="6">
        <v>143365</v>
      </c>
      <c r="E35" s="6">
        <v>0</v>
      </c>
      <c r="F35" s="6">
        <v>2841</v>
      </c>
      <c r="G35" s="6">
        <v>47062</v>
      </c>
      <c r="H35" s="6">
        <v>1797</v>
      </c>
      <c r="I35" s="6">
        <v>1665</v>
      </c>
      <c r="J35" s="6">
        <v>53365</v>
      </c>
      <c r="K35" s="6">
        <v>2500</v>
      </c>
      <c r="L35" s="6">
        <v>2500</v>
      </c>
      <c r="M35" s="6">
        <v>2500</v>
      </c>
      <c r="N35" s="6">
        <v>2500</v>
      </c>
      <c r="O35" s="6">
        <v>10000</v>
      </c>
      <c r="P35" s="6">
        <v>2500</v>
      </c>
      <c r="Q35" s="6">
        <v>2500</v>
      </c>
      <c r="R35" s="6">
        <v>2500</v>
      </c>
      <c r="S35" s="6">
        <v>2500</v>
      </c>
      <c r="T35" s="6">
        <v>10000</v>
      </c>
      <c r="U35" s="6">
        <v>2500</v>
      </c>
      <c r="V35" s="6">
        <v>2500</v>
      </c>
      <c r="W35" s="6">
        <v>2500</v>
      </c>
      <c r="X35" s="6">
        <v>2500</v>
      </c>
      <c r="Y35" s="6">
        <v>10000</v>
      </c>
      <c r="Z35" s="6">
        <v>10000</v>
      </c>
      <c r="AA35" s="6">
        <v>10000</v>
      </c>
      <c r="AB35" s="6">
        <v>10000</v>
      </c>
      <c r="AC35" s="6">
        <v>10000</v>
      </c>
      <c r="AD35" s="6">
        <v>10000</v>
      </c>
      <c r="AE35" s="6">
        <v>10000</v>
      </c>
      <c r="AF35" s="6">
        <v>143365</v>
      </c>
      <c r="AG35" s="6">
        <v>0</v>
      </c>
    </row>
    <row r="36" spans="1:33">
      <c r="A36" s="180"/>
      <c r="B36" s="136"/>
      <c r="C36" s="7" t="s">
        <v>44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ht="15.6">
      <c r="A37" s="180"/>
      <c r="B37" s="136"/>
      <c r="C37" s="7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>
      <c r="A38" s="180"/>
      <c r="B38" s="136"/>
      <c r="C38" s="7" t="s">
        <v>45</v>
      </c>
      <c r="D38" s="8">
        <v>143365</v>
      </c>
      <c r="E38" s="8">
        <v>0</v>
      </c>
      <c r="F38" s="8">
        <v>2841</v>
      </c>
      <c r="G38" s="8">
        <v>47062</v>
      </c>
      <c r="H38" s="8">
        <v>1797</v>
      </c>
      <c r="I38" s="8">
        <v>1665</v>
      </c>
      <c r="J38" s="8">
        <v>53365</v>
      </c>
      <c r="K38" s="8">
        <v>2500</v>
      </c>
      <c r="L38" s="8">
        <v>2500</v>
      </c>
      <c r="M38" s="8">
        <v>2500</v>
      </c>
      <c r="N38" s="8">
        <v>2500</v>
      </c>
      <c r="O38" s="8">
        <v>10000</v>
      </c>
      <c r="P38" s="8">
        <v>2500</v>
      </c>
      <c r="Q38" s="8">
        <v>2500</v>
      </c>
      <c r="R38" s="8">
        <v>2500</v>
      </c>
      <c r="S38" s="8">
        <v>2500</v>
      </c>
      <c r="T38" s="8">
        <v>10000</v>
      </c>
      <c r="U38" s="8">
        <v>2500</v>
      </c>
      <c r="V38" s="8">
        <v>2500</v>
      </c>
      <c r="W38" s="8">
        <v>2500</v>
      </c>
      <c r="X38" s="8">
        <v>2500</v>
      </c>
      <c r="Y38" s="8">
        <v>10000</v>
      </c>
      <c r="Z38" s="8">
        <v>10000</v>
      </c>
      <c r="AA38" s="8">
        <v>10000</v>
      </c>
      <c r="AB38" s="8">
        <v>10000</v>
      </c>
      <c r="AC38" s="8">
        <v>10000</v>
      </c>
      <c r="AD38" s="8">
        <v>10000</v>
      </c>
      <c r="AE38" s="8">
        <v>10000</v>
      </c>
      <c r="AF38" s="8">
        <v>143365</v>
      </c>
      <c r="AG38" s="8">
        <v>0</v>
      </c>
    </row>
    <row r="39" spans="1:33" ht="15.6">
      <c r="A39" s="133" t="s">
        <v>145</v>
      </c>
      <c r="B39" s="142" t="s">
        <v>146</v>
      </c>
      <c r="C39" s="5" t="s">
        <v>43</v>
      </c>
      <c r="D39" s="6">
        <v>0</v>
      </c>
      <c r="E39" s="6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</row>
    <row r="40" spans="1:33">
      <c r="A40" s="133"/>
      <c r="B40" s="143"/>
      <c r="C40" s="7" t="s">
        <v>44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  <row r="41" spans="1:33" ht="15.6">
      <c r="A41" s="133"/>
      <c r="B41" s="143"/>
      <c r="C41" s="7" t="s">
        <v>17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</row>
    <row r="42" spans="1:33">
      <c r="A42" s="133"/>
      <c r="B42" s="143"/>
      <c r="C42" s="7" t="s">
        <v>45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</row>
    <row r="43" spans="1:33" ht="15.6">
      <c r="A43" s="138" t="s">
        <v>102</v>
      </c>
      <c r="B43" s="139" t="s">
        <v>369</v>
      </c>
      <c r="C43" s="5" t="s">
        <v>43</v>
      </c>
      <c r="D43" s="11">
        <v>105000</v>
      </c>
      <c r="E43" s="11">
        <v>0</v>
      </c>
      <c r="F43" s="11">
        <v>2625</v>
      </c>
      <c r="G43" s="11">
        <v>2625</v>
      </c>
      <c r="H43" s="11">
        <v>2625</v>
      </c>
      <c r="I43" s="11">
        <v>2625</v>
      </c>
      <c r="J43" s="11">
        <v>10500</v>
      </c>
      <c r="K43" s="11">
        <v>2625</v>
      </c>
      <c r="L43" s="11">
        <v>2625</v>
      </c>
      <c r="M43" s="11">
        <v>2625</v>
      </c>
      <c r="N43" s="11">
        <v>2625</v>
      </c>
      <c r="O43" s="11">
        <v>10500</v>
      </c>
      <c r="P43" s="11">
        <v>2625</v>
      </c>
      <c r="Q43" s="11">
        <v>2625</v>
      </c>
      <c r="R43" s="11">
        <v>2625</v>
      </c>
      <c r="S43" s="11">
        <v>2625</v>
      </c>
      <c r="T43" s="11">
        <v>10500</v>
      </c>
      <c r="U43" s="11">
        <v>2625</v>
      </c>
      <c r="V43" s="11">
        <v>2625</v>
      </c>
      <c r="W43" s="11">
        <v>2625</v>
      </c>
      <c r="X43" s="11">
        <v>2625</v>
      </c>
      <c r="Y43" s="11">
        <v>10500</v>
      </c>
      <c r="Z43" s="11">
        <v>10500</v>
      </c>
      <c r="AA43" s="11">
        <v>10500</v>
      </c>
      <c r="AB43" s="11">
        <v>10500</v>
      </c>
      <c r="AC43" s="11">
        <v>10500</v>
      </c>
      <c r="AD43" s="11">
        <v>10500</v>
      </c>
      <c r="AE43" s="11">
        <v>10500</v>
      </c>
      <c r="AF43" s="11">
        <v>105000</v>
      </c>
      <c r="AG43" s="11">
        <v>0</v>
      </c>
    </row>
    <row r="44" spans="1:33">
      <c r="A44" s="138"/>
      <c r="B44" s="139"/>
      <c r="C44" s="7" t="s">
        <v>45</v>
      </c>
      <c r="D44" s="9">
        <v>105000</v>
      </c>
      <c r="E44" s="9">
        <v>0</v>
      </c>
      <c r="F44" s="9">
        <v>2625</v>
      </c>
      <c r="G44" s="9">
        <v>2625</v>
      </c>
      <c r="H44" s="9">
        <v>2625</v>
      </c>
      <c r="I44" s="9">
        <v>2625</v>
      </c>
      <c r="J44" s="9">
        <v>10500</v>
      </c>
      <c r="K44" s="9">
        <v>2625</v>
      </c>
      <c r="L44" s="9">
        <v>2625</v>
      </c>
      <c r="M44" s="9">
        <v>2625</v>
      </c>
      <c r="N44" s="9">
        <v>2625</v>
      </c>
      <c r="O44" s="9">
        <v>10500</v>
      </c>
      <c r="P44" s="9">
        <v>2625</v>
      </c>
      <c r="Q44" s="9">
        <v>2625</v>
      </c>
      <c r="R44" s="9">
        <v>2625</v>
      </c>
      <c r="S44" s="9">
        <v>2625</v>
      </c>
      <c r="T44" s="9">
        <v>10500</v>
      </c>
      <c r="U44" s="9">
        <v>2625</v>
      </c>
      <c r="V44" s="9">
        <v>2625</v>
      </c>
      <c r="W44" s="9">
        <v>2625</v>
      </c>
      <c r="X44" s="9">
        <v>2625</v>
      </c>
      <c r="Y44" s="9">
        <v>10500</v>
      </c>
      <c r="Z44" s="9">
        <v>10500</v>
      </c>
      <c r="AA44" s="9">
        <v>10500</v>
      </c>
      <c r="AB44" s="9">
        <v>10500</v>
      </c>
      <c r="AC44" s="9">
        <v>10500</v>
      </c>
      <c r="AD44" s="9">
        <v>10500</v>
      </c>
      <c r="AE44" s="9">
        <v>10500</v>
      </c>
      <c r="AF44" s="9">
        <v>105000</v>
      </c>
      <c r="AG44" s="9">
        <v>0</v>
      </c>
    </row>
    <row r="45" spans="1:33" ht="15.6">
      <c r="A45" s="140" t="s">
        <v>66</v>
      </c>
      <c r="B45" s="139" t="s">
        <v>101</v>
      </c>
      <c r="C45" s="5" t="s">
        <v>43</v>
      </c>
      <c r="D45" s="11">
        <v>200000</v>
      </c>
      <c r="E45" s="11">
        <v>0</v>
      </c>
      <c r="F45" s="11">
        <v>0</v>
      </c>
      <c r="G45" s="11">
        <v>5000</v>
      </c>
      <c r="H45" s="11">
        <v>5000</v>
      </c>
      <c r="I45" s="11">
        <v>10000</v>
      </c>
      <c r="J45" s="11">
        <v>20000</v>
      </c>
      <c r="K45" s="11">
        <v>0</v>
      </c>
      <c r="L45" s="11">
        <v>5000</v>
      </c>
      <c r="M45" s="11">
        <v>5000</v>
      </c>
      <c r="N45" s="11">
        <v>10000</v>
      </c>
      <c r="O45" s="11">
        <v>20000</v>
      </c>
      <c r="P45" s="11">
        <v>0</v>
      </c>
      <c r="Q45" s="11">
        <v>5000</v>
      </c>
      <c r="R45" s="11">
        <v>5000</v>
      </c>
      <c r="S45" s="11">
        <v>10000</v>
      </c>
      <c r="T45" s="11">
        <v>20000</v>
      </c>
      <c r="U45" s="11">
        <v>0</v>
      </c>
      <c r="V45" s="11">
        <v>5000</v>
      </c>
      <c r="W45" s="11">
        <v>5000</v>
      </c>
      <c r="X45" s="11">
        <v>10000</v>
      </c>
      <c r="Y45" s="11">
        <v>20000</v>
      </c>
      <c r="Z45" s="11">
        <v>20000</v>
      </c>
      <c r="AA45" s="11">
        <v>20000</v>
      </c>
      <c r="AB45" s="11">
        <v>20000</v>
      </c>
      <c r="AC45" s="11">
        <v>20000</v>
      </c>
      <c r="AD45" s="11">
        <v>20000</v>
      </c>
      <c r="AE45" s="11">
        <v>20000</v>
      </c>
      <c r="AF45" s="11">
        <v>200000</v>
      </c>
      <c r="AG45" s="11">
        <v>0</v>
      </c>
    </row>
    <row r="46" spans="1:33">
      <c r="A46" s="140"/>
      <c r="B46" s="139" t="s">
        <v>5</v>
      </c>
      <c r="C46" s="7" t="s">
        <v>45</v>
      </c>
      <c r="D46" s="9">
        <v>200000</v>
      </c>
      <c r="E46" s="9">
        <v>0</v>
      </c>
      <c r="F46" s="9">
        <v>0</v>
      </c>
      <c r="G46" s="9">
        <v>5000</v>
      </c>
      <c r="H46" s="9">
        <v>5000</v>
      </c>
      <c r="I46" s="9">
        <v>10000</v>
      </c>
      <c r="J46" s="9">
        <v>20000</v>
      </c>
      <c r="K46" s="9">
        <v>0</v>
      </c>
      <c r="L46" s="9">
        <v>5000</v>
      </c>
      <c r="M46" s="9">
        <v>5000</v>
      </c>
      <c r="N46" s="9">
        <v>10000</v>
      </c>
      <c r="O46" s="9">
        <v>20000</v>
      </c>
      <c r="P46" s="9">
        <v>0</v>
      </c>
      <c r="Q46" s="9">
        <v>5000</v>
      </c>
      <c r="R46" s="9">
        <v>5000</v>
      </c>
      <c r="S46" s="9">
        <v>10000</v>
      </c>
      <c r="T46" s="9">
        <v>20000</v>
      </c>
      <c r="U46" s="9">
        <v>0</v>
      </c>
      <c r="V46" s="9">
        <v>5000</v>
      </c>
      <c r="W46" s="9">
        <v>5000</v>
      </c>
      <c r="X46" s="9">
        <v>10000</v>
      </c>
      <c r="Y46" s="9">
        <v>20000</v>
      </c>
      <c r="Z46" s="9">
        <v>20000</v>
      </c>
      <c r="AA46" s="9">
        <v>20000</v>
      </c>
      <c r="AB46" s="9">
        <v>20000</v>
      </c>
      <c r="AC46" s="9">
        <v>20000</v>
      </c>
      <c r="AD46" s="9">
        <v>20000</v>
      </c>
      <c r="AE46" s="9">
        <v>20000</v>
      </c>
      <c r="AF46" s="9">
        <v>200000</v>
      </c>
      <c r="AG46" s="9">
        <v>0</v>
      </c>
    </row>
    <row r="49" spans="1:33" ht="21">
      <c r="C49" s="189" t="s">
        <v>385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</row>
    <row r="50" spans="1:33">
      <c r="A50" s="126" t="s">
        <v>36</v>
      </c>
      <c r="B50" s="127" t="s">
        <v>38</v>
      </c>
      <c r="C50" s="127" t="s">
        <v>40</v>
      </c>
      <c r="D50" s="121" t="s">
        <v>1</v>
      </c>
      <c r="E50" s="128" t="s">
        <v>283</v>
      </c>
      <c r="F50" s="129" t="s">
        <v>0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65"/>
      <c r="AE50" s="65"/>
      <c r="AF50" s="137" t="s">
        <v>284</v>
      </c>
      <c r="AG50" s="121" t="s">
        <v>285</v>
      </c>
    </row>
    <row r="51" spans="1:33">
      <c r="A51" s="126"/>
      <c r="B51" s="127"/>
      <c r="C51" s="127"/>
      <c r="D51" s="121"/>
      <c r="E51" s="128"/>
      <c r="F51" s="66" t="s">
        <v>14</v>
      </c>
      <c r="G51" s="66" t="s">
        <v>13</v>
      </c>
      <c r="H51" s="66" t="s">
        <v>15</v>
      </c>
      <c r="I51" s="66" t="s">
        <v>16</v>
      </c>
      <c r="J51" s="16">
        <v>2021</v>
      </c>
      <c r="K51" s="66" t="s">
        <v>14</v>
      </c>
      <c r="L51" s="66" t="s">
        <v>13</v>
      </c>
      <c r="M51" s="66" t="s">
        <v>15</v>
      </c>
      <c r="N51" s="66" t="s">
        <v>16</v>
      </c>
      <c r="O51" s="16">
        <v>2022</v>
      </c>
      <c r="P51" s="16"/>
      <c r="Q51" s="16"/>
      <c r="R51" s="16"/>
      <c r="S51" s="16"/>
      <c r="T51" s="16">
        <v>2023</v>
      </c>
      <c r="U51" s="16"/>
      <c r="V51" s="16"/>
      <c r="W51" s="16"/>
      <c r="X51" s="16"/>
      <c r="Y51" s="16">
        <v>2024</v>
      </c>
      <c r="Z51" s="16">
        <v>2025</v>
      </c>
      <c r="AA51" s="16">
        <v>2026</v>
      </c>
      <c r="AB51" s="16">
        <v>2027</v>
      </c>
      <c r="AC51" s="16">
        <v>2028</v>
      </c>
      <c r="AD51" s="16">
        <v>2029</v>
      </c>
      <c r="AE51" s="16">
        <v>2030</v>
      </c>
      <c r="AF51" s="137"/>
      <c r="AG51" s="121"/>
    </row>
    <row r="52" spans="1:33">
      <c r="A52" s="3">
        <v>1</v>
      </c>
      <c r="B52" s="64">
        <v>2</v>
      </c>
      <c r="C52" s="3">
        <v>3</v>
      </c>
      <c r="D52" s="64">
        <v>4</v>
      </c>
      <c r="E52" s="3">
        <v>5</v>
      </c>
      <c r="F52" s="3">
        <v>6</v>
      </c>
      <c r="G52" s="64">
        <v>7</v>
      </c>
      <c r="H52" s="3">
        <v>8</v>
      </c>
      <c r="I52" s="64">
        <v>9</v>
      </c>
      <c r="J52" s="3">
        <v>10</v>
      </c>
      <c r="K52" s="3">
        <v>11</v>
      </c>
      <c r="L52" s="64">
        <v>12</v>
      </c>
      <c r="M52" s="3">
        <v>13</v>
      </c>
      <c r="N52" s="64">
        <v>14</v>
      </c>
      <c r="O52" s="3">
        <v>15</v>
      </c>
      <c r="P52" s="3"/>
      <c r="Q52" s="3"/>
      <c r="R52" s="3"/>
      <c r="S52" s="3"/>
      <c r="T52" s="3">
        <v>16</v>
      </c>
      <c r="U52" s="3"/>
      <c r="V52" s="3"/>
      <c r="W52" s="3"/>
      <c r="X52" s="3"/>
      <c r="Y52" s="64">
        <v>17</v>
      </c>
      <c r="Z52" s="3">
        <v>18</v>
      </c>
      <c r="AA52" s="64">
        <v>19</v>
      </c>
      <c r="AB52" s="3">
        <v>20</v>
      </c>
      <c r="AC52" s="3">
        <v>21</v>
      </c>
      <c r="AD52" s="3"/>
      <c r="AE52" s="3"/>
      <c r="AF52" s="3">
        <v>23</v>
      </c>
      <c r="AG52" s="64">
        <v>24</v>
      </c>
    </row>
    <row r="53" spans="1:33" ht="15.6">
      <c r="A53" s="122"/>
      <c r="B53" s="123" t="s">
        <v>28</v>
      </c>
      <c r="C53" s="4" t="s">
        <v>6</v>
      </c>
      <c r="D53" s="15">
        <v>7212611</v>
      </c>
      <c r="E53" s="15">
        <v>646421</v>
      </c>
      <c r="F53" s="15">
        <v>118549</v>
      </c>
      <c r="G53" s="15">
        <v>242817</v>
      </c>
      <c r="H53" s="15">
        <v>279814</v>
      </c>
      <c r="I53" s="15">
        <v>305485</v>
      </c>
      <c r="J53" s="15">
        <v>946665</v>
      </c>
      <c r="K53" s="15">
        <v>220317</v>
      </c>
      <c r="L53" s="15">
        <v>280674</v>
      </c>
      <c r="M53" s="15">
        <v>312226</v>
      </c>
      <c r="N53" s="15">
        <v>316935</v>
      </c>
      <c r="O53" s="15">
        <v>1130652</v>
      </c>
      <c r="P53" s="15">
        <v>243676</v>
      </c>
      <c r="Q53" s="15">
        <v>301475</v>
      </c>
      <c r="R53" s="15">
        <v>341358</v>
      </c>
      <c r="S53" s="15">
        <v>367425</v>
      </c>
      <c r="T53" s="15">
        <v>1253934</v>
      </c>
      <c r="U53" s="15">
        <v>121220</v>
      </c>
      <c r="V53" s="15">
        <v>186256</v>
      </c>
      <c r="W53" s="15">
        <v>236961</v>
      </c>
      <c r="X53" s="15">
        <v>257622</v>
      </c>
      <c r="Y53" s="15">
        <v>802059</v>
      </c>
      <c r="Z53" s="15">
        <v>508876</v>
      </c>
      <c r="AA53" s="15">
        <v>498453</v>
      </c>
      <c r="AB53" s="15">
        <v>451970</v>
      </c>
      <c r="AC53" s="15">
        <v>428581</v>
      </c>
      <c r="AD53" s="15">
        <v>316135</v>
      </c>
      <c r="AE53" s="15">
        <v>228865</v>
      </c>
      <c r="AF53" s="15">
        <v>6566190</v>
      </c>
      <c r="AG53" s="15">
        <v>0</v>
      </c>
    </row>
    <row r="54" spans="1:33" ht="15.6">
      <c r="A54" s="122"/>
      <c r="B54" s="123"/>
      <c r="C54" s="4" t="s">
        <v>7</v>
      </c>
      <c r="D54" s="15">
        <v>7412611</v>
      </c>
      <c r="E54" s="15">
        <v>646421</v>
      </c>
      <c r="F54" s="15">
        <v>118549</v>
      </c>
      <c r="G54" s="15">
        <v>247817</v>
      </c>
      <c r="H54" s="15">
        <v>284814</v>
      </c>
      <c r="I54" s="15">
        <v>315485</v>
      </c>
      <c r="J54" s="15">
        <v>966665</v>
      </c>
      <c r="K54" s="15">
        <v>220317</v>
      </c>
      <c r="L54" s="15">
        <v>285674</v>
      </c>
      <c r="M54" s="15">
        <v>317226</v>
      </c>
      <c r="N54" s="15">
        <v>326935</v>
      </c>
      <c r="O54" s="15">
        <v>1150652</v>
      </c>
      <c r="P54" s="15">
        <v>243676</v>
      </c>
      <c r="Q54" s="15">
        <v>306475</v>
      </c>
      <c r="R54" s="15">
        <v>346358</v>
      </c>
      <c r="S54" s="15">
        <v>377425</v>
      </c>
      <c r="T54" s="15">
        <v>1273934</v>
      </c>
      <c r="U54" s="15">
        <v>121220</v>
      </c>
      <c r="V54" s="15">
        <v>191256</v>
      </c>
      <c r="W54" s="15">
        <v>241961</v>
      </c>
      <c r="X54" s="15">
        <v>267622</v>
      </c>
      <c r="Y54" s="15">
        <v>822059</v>
      </c>
      <c r="Z54" s="15">
        <v>528876</v>
      </c>
      <c r="AA54" s="15">
        <v>518453</v>
      </c>
      <c r="AB54" s="15">
        <v>471970</v>
      </c>
      <c r="AC54" s="15">
        <v>448581</v>
      </c>
      <c r="AD54" s="15">
        <v>336135</v>
      </c>
      <c r="AE54" s="15">
        <v>248865</v>
      </c>
      <c r="AF54" s="15">
        <v>6766190</v>
      </c>
      <c r="AG54" s="15">
        <v>0</v>
      </c>
    </row>
    <row r="55" spans="1:33">
      <c r="A55" s="122"/>
      <c r="B55" s="123"/>
      <c r="C55" s="4" t="s">
        <v>44</v>
      </c>
      <c r="D55" s="13">
        <v>724227</v>
      </c>
      <c r="E55" s="13">
        <v>189642</v>
      </c>
      <c r="F55" s="13">
        <v>51989</v>
      </c>
      <c r="G55" s="13">
        <v>81875</v>
      </c>
      <c r="H55" s="13">
        <v>75730</v>
      </c>
      <c r="I55" s="13">
        <v>78451</v>
      </c>
      <c r="J55" s="13">
        <v>288045</v>
      </c>
      <c r="K55" s="13">
        <v>114863</v>
      </c>
      <c r="L55" s="13">
        <v>75729</v>
      </c>
      <c r="M55" s="13">
        <v>0</v>
      </c>
      <c r="N55" s="13">
        <v>0</v>
      </c>
      <c r="O55" s="13">
        <v>190592</v>
      </c>
      <c r="P55" s="13">
        <v>0</v>
      </c>
      <c r="Q55" s="13">
        <v>0</v>
      </c>
      <c r="R55" s="13">
        <v>0</v>
      </c>
      <c r="S55" s="13">
        <v>24073</v>
      </c>
      <c r="T55" s="13">
        <v>24073</v>
      </c>
      <c r="U55" s="13">
        <v>3375</v>
      </c>
      <c r="V55" s="13">
        <v>8500</v>
      </c>
      <c r="W55" s="13">
        <v>8500</v>
      </c>
      <c r="X55" s="13">
        <v>11500</v>
      </c>
      <c r="Y55" s="13">
        <v>31875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534585</v>
      </c>
      <c r="AG55" s="13">
        <v>0</v>
      </c>
    </row>
    <row r="56" spans="1:33" ht="15.6">
      <c r="A56" s="122"/>
      <c r="B56" s="123"/>
      <c r="C56" s="4" t="s">
        <v>17</v>
      </c>
      <c r="D56" s="13">
        <v>665494</v>
      </c>
      <c r="E56" s="13">
        <v>36018</v>
      </c>
      <c r="F56" s="13">
        <v>22552</v>
      </c>
      <c r="G56" s="13">
        <v>38741</v>
      </c>
      <c r="H56" s="13">
        <v>48130</v>
      </c>
      <c r="I56" s="13">
        <v>45659</v>
      </c>
      <c r="J56" s="13">
        <v>155082</v>
      </c>
      <c r="K56" s="13">
        <v>60468</v>
      </c>
      <c r="L56" s="13">
        <v>47922</v>
      </c>
      <c r="M56" s="13">
        <v>116823</v>
      </c>
      <c r="N56" s="13">
        <v>76046</v>
      </c>
      <c r="O56" s="13">
        <v>301259</v>
      </c>
      <c r="P56" s="13">
        <v>55270</v>
      </c>
      <c r="Q56" s="13">
        <v>110865</v>
      </c>
      <c r="R56" s="13">
        <v>7000</v>
      </c>
      <c r="S56" s="13">
        <v>0</v>
      </c>
      <c r="T56" s="13">
        <v>173135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629476</v>
      </c>
      <c r="AG56" s="13">
        <v>0</v>
      </c>
    </row>
    <row r="57" spans="1:33" ht="15.6">
      <c r="A57" s="122"/>
      <c r="B57" s="123"/>
      <c r="C57" s="4" t="s">
        <v>8</v>
      </c>
      <c r="D57" s="13">
        <v>5822890</v>
      </c>
      <c r="E57" s="13">
        <v>420761</v>
      </c>
      <c r="F57" s="13">
        <v>44008</v>
      </c>
      <c r="G57" s="13">
        <v>122201</v>
      </c>
      <c r="H57" s="13">
        <v>155954</v>
      </c>
      <c r="I57" s="13">
        <v>181375</v>
      </c>
      <c r="J57" s="13">
        <v>503538</v>
      </c>
      <c r="K57" s="13">
        <v>44986</v>
      </c>
      <c r="L57" s="13">
        <v>157023</v>
      </c>
      <c r="M57" s="13">
        <v>195403</v>
      </c>
      <c r="N57" s="13">
        <v>240889</v>
      </c>
      <c r="O57" s="13">
        <v>638801</v>
      </c>
      <c r="P57" s="13">
        <v>188406</v>
      </c>
      <c r="Q57" s="13">
        <v>190610</v>
      </c>
      <c r="R57" s="13">
        <v>334358</v>
      </c>
      <c r="S57" s="13">
        <v>343352</v>
      </c>
      <c r="T57" s="13">
        <v>1056726</v>
      </c>
      <c r="U57" s="13">
        <v>117845</v>
      </c>
      <c r="V57" s="13">
        <v>177756</v>
      </c>
      <c r="W57" s="13">
        <v>228461</v>
      </c>
      <c r="X57" s="13">
        <v>246122</v>
      </c>
      <c r="Y57" s="13">
        <v>770184</v>
      </c>
      <c r="Z57" s="13">
        <v>508876</v>
      </c>
      <c r="AA57" s="13">
        <v>498453</v>
      </c>
      <c r="AB57" s="13">
        <v>451970</v>
      </c>
      <c r="AC57" s="13">
        <v>428581</v>
      </c>
      <c r="AD57" s="13">
        <v>316135</v>
      </c>
      <c r="AE57" s="13">
        <v>228865</v>
      </c>
      <c r="AF57" s="13">
        <v>5402129</v>
      </c>
      <c r="AG57" s="13">
        <v>0</v>
      </c>
    </row>
    <row r="58" spans="1:33" ht="15.6">
      <c r="A58" s="122"/>
      <c r="B58" s="123"/>
      <c r="C58" s="4" t="s">
        <v>9</v>
      </c>
      <c r="D58" s="13">
        <v>6022890</v>
      </c>
      <c r="E58" s="13">
        <v>420761</v>
      </c>
      <c r="F58" s="13">
        <v>44008</v>
      </c>
      <c r="G58" s="13">
        <v>127201</v>
      </c>
      <c r="H58" s="13">
        <v>160954</v>
      </c>
      <c r="I58" s="13">
        <v>191375</v>
      </c>
      <c r="J58" s="13">
        <v>523538</v>
      </c>
      <c r="K58" s="13">
        <v>44986</v>
      </c>
      <c r="L58" s="13">
        <v>162023</v>
      </c>
      <c r="M58" s="13">
        <v>200403</v>
      </c>
      <c r="N58" s="13">
        <v>250889</v>
      </c>
      <c r="O58" s="13">
        <v>658801</v>
      </c>
      <c r="P58" s="13">
        <v>188406</v>
      </c>
      <c r="Q58" s="13">
        <v>195610</v>
      </c>
      <c r="R58" s="13">
        <v>339358</v>
      </c>
      <c r="S58" s="13">
        <v>353352</v>
      </c>
      <c r="T58" s="13">
        <v>1076726</v>
      </c>
      <c r="U58" s="13">
        <v>117845</v>
      </c>
      <c r="V58" s="13">
        <v>182756</v>
      </c>
      <c r="W58" s="13">
        <v>233461</v>
      </c>
      <c r="X58" s="13">
        <v>256122</v>
      </c>
      <c r="Y58" s="13">
        <v>790184</v>
      </c>
      <c r="Z58" s="13">
        <v>528876</v>
      </c>
      <c r="AA58" s="13">
        <v>518453</v>
      </c>
      <c r="AB58" s="13">
        <v>471970</v>
      </c>
      <c r="AC58" s="13">
        <v>448581</v>
      </c>
      <c r="AD58" s="13">
        <v>336135</v>
      </c>
      <c r="AE58" s="13">
        <v>248865</v>
      </c>
      <c r="AF58" s="13">
        <v>5602129</v>
      </c>
      <c r="AG58" s="13">
        <v>0</v>
      </c>
    </row>
    <row r="59" spans="1:33" ht="15.6">
      <c r="A59" s="124" t="s">
        <v>104</v>
      </c>
      <c r="B59" s="125" t="s">
        <v>98</v>
      </c>
      <c r="C59" s="5" t="s">
        <v>43</v>
      </c>
      <c r="D59" s="6">
        <v>2122788</v>
      </c>
      <c r="E59" s="6">
        <v>92223</v>
      </c>
      <c r="F59" s="11">
        <v>27873</v>
      </c>
      <c r="G59" s="11">
        <v>45390</v>
      </c>
      <c r="H59" s="11">
        <v>56441</v>
      </c>
      <c r="I59" s="11">
        <v>70831</v>
      </c>
      <c r="J59" s="11">
        <v>200535</v>
      </c>
      <c r="K59" s="11">
        <v>39312</v>
      </c>
      <c r="L59" s="11">
        <v>59930</v>
      </c>
      <c r="M59" s="11">
        <v>80201</v>
      </c>
      <c r="N59" s="11">
        <v>101737</v>
      </c>
      <c r="O59" s="11">
        <v>281680</v>
      </c>
      <c r="P59" s="11">
        <v>61900</v>
      </c>
      <c r="Q59" s="11">
        <v>78600</v>
      </c>
      <c r="R59" s="11">
        <v>107915</v>
      </c>
      <c r="S59" s="11">
        <v>122385</v>
      </c>
      <c r="T59" s="11">
        <v>370800</v>
      </c>
      <c r="U59" s="11">
        <v>49015</v>
      </c>
      <c r="V59" s="11">
        <v>65205</v>
      </c>
      <c r="W59" s="11">
        <v>86710</v>
      </c>
      <c r="X59" s="11">
        <v>99190</v>
      </c>
      <c r="Y59" s="11">
        <v>300120</v>
      </c>
      <c r="Z59" s="11">
        <v>182555</v>
      </c>
      <c r="AA59" s="11">
        <v>169245</v>
      </c>
      <c r="AB59" s="11">
        <v>188105</v>
      </c>
      <c r="AC59" s="11">
        <v>162310</v>
      </c>
      <c r="AD59" s="11">
        <v>102630</v>
      </c>
      <c r="AE59" s="11">
        <v>72585</v>
      </c>
      <c r="AF59" s="11">
        <v>2030565</v>
      </c>
      <c r="AG59" s="11">
        <v>0</v>
      </c>
    </row>
    <row r="60" spans="1:33">
      <c r="A60" s="124"/>
      <c r="B60" s="125"/>
      <c r="C60" s="7" t="s">
        <v>44</v>
      </c>
      <c r="D60" s="8">
        <v>0</v>
      </c>
      <c r="E60" s="8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</row>
    <row r="61" spans="1:33" ht="15.6">
      <c r="A61" s="124"/>
      <c r="B61" s="125"/>
      <c r="C61" s="7" t="s">
        <v>17</v>
      </c>
      <c r="D61" s="8">
        <v>0</v>
      </c>
      <c r="E61" s="8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</row>
    <row r="62" spans="1:33">
      <c r="A62" s="124"/>
      <c r="B62" s="125"/>
      <c r="C62" s="7" t="s">
        <v>45</v>
      </c>
      <c r="D62" s="8">
        <v>2122788</v>
      </c>
      <c r="E62" s="8">
        <v>92223</v>
      </c>
      <c r="F62" s="9">
        <v>27873</v>
      </c>
      <c r="G62" s="9">
        <v>45390</v>
      </c>
      <c r="H62" s="9">
        <v>56441</v>
      </c>
      <c r="I62" s="9">
        <v>70831</v>
      </c>
      <c r="J62" s="9">
        <v>200535</v>
      </c>
      <c r="K62" s="9">
        <v>39312</v>
      </c>
      <c r="L62" s="9">
        <v>59930</v>
      </c>
      <c r="M62" s="9">
        <v>80201</v>
      </c>
      <c r="N62" s="9">
        <v>101737</v>
      </c>
      <c r="O62" s="9">
        <v>281680</v>
      </c>
      <c r="P62" s="9">
        <v>61900</v>
      </c>
      <c r="Q62" s="9">
        <v>78600</v>
      </c>
      <c r="R62" s="9">
        <v>107915</v>
      </c>
      <c r="S62" s="9">
        <v>122385</v>
      </c>
      <c r="T62" s="9">
        <v>370800</v>
      </c>
      <c r="U62" s="9">
        <v>49015</v>
      </c>
      <c r="V62" s="9">
        <v>65205</v>
      </c>
      <c r="W62" s="9">
        <v>86710</v>
      </c>
      <c r="X62" s="9">
        <v>99190</v>
      </c>
      <c r="Y62" s="9">
        <v>300120</v>
      </c>
      <c r="Z62" s="9">
        <v>182555</v>
      </c>
      <c r="AA62" s="9">
        <v>169245</v>
      </c>
      <c r="AB62" s="9">
        <v>188105</v>
      </c>
      <c r="AC62" s="9">
        <v>162310</v>
      </c>
      <c r="AD62" s="9">
        <v>102630</v>
      </c>
      <c r="AE62" s="9">
        <v>72585</v>
      </c>
      <c r="AF62" s="9">
        <v>2030565</v>
      </c>
      <c r="AG62" s="9">
        <v>0</v>
      </c>
    </row>
    <row r="63" spans="1:33" ht="15.6">
      <c r="A63" s="133" t="s">
        <v>105</v>
      </c>
      <c r="B63" s="134" t="s">
        <v>103</v>
      </c>
      <c r="C63" s="5" t="s">
        <v>43</v>
      </c>
      <c r="D63" s="6">
        <v>288079</v>
      </c>
      <c r="E63" s="6">
        <v>105703</v>
      </c>
      <c r="F63" s="11">
        <v>10226</v>
      </c>
      <c r="G63" s="11">
        <v>21347</v>
      </c>
      <c r="H63" s="11">
        <v>26307</v>
      </c>
      <c r="I63" s="11">
        <v>28387</v>
      </c>
      <c r="J63" s="11">
        <v>86267</v>
      </c>
      <c r="K63" s="11">
        <v>32397</v>
      </c>
      <c r="L63" s="11">
        <v>14300</v>
      </c>
      <c r="M63" s="11">
        <v>13917</v>
      </c>
      <c r="N63" s="11">
        <v>11765</v>
      </c>
      <c r="O63" s="11">
        <v>72379</v>
      </c>
      <c r="P63" s="11">
        <v>5796</v>
      </c>
      <c r="Q63" s="11">
        <v>5034</v>
      </c>
      <c r="R63" s="11">
        <v>3700</v>
      </c>
      <c r="S63" s="11">
        <v>3200</v>
      </c>
      <c r="T63" s="11">
        <v>17730</v>
      </c>
      <c r="U63" s="11">
        <v>0</v>
      </c>
      <c r="V63" s="11">
        <v>2000</v>
      </c>
      <c r="W63" s="11">
        <v>2000</v>
      </c>
      <c r="X63" s="11">
        <v>2000</v>
      </c>
      <c r="Y63" s="11">
        <v>6000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182376</v>
      </c>
      <c r="AG63" s="11">
        <v>0</v>
      </c>
    </row>
    <row r="64" spans="1:33">
      <c r="A64" s="133"/>
      <c r="B64" s="135"/>
      <c r="C64" s="7" t="s">
        <v>44</v>
      </c>
      <c r="D64" s="8">
        <v>150927</v>
      </c>
      <c r="E64" s="8">
        <v>45460</v>
      </c>
      <c r="F64" s="9">
        <v>16409</v>
      </c>
      <c r="G64" s="9">
        <v>15001</v>
      </c>
      <c r="H64" s="9">
        <v>18000</v>
      </c>
      <c r="I64" s="9">
        <v>15192</v>
      </c>
      <c r="J64" s="9">
        <v>64602</v>
      </c>
      <c r="K64" s="9">
        <v>21929</v>
      </c>
      <c r="L64" s="9">
        <v>8330</v>
      </c>
      <c r="M64" s="9">
        <v>0</v>
      </c>
      <c r="N64" s="9">
        <v>0</v>
      </c>
      <c r="O64" s="9">
        <v>30259</v>
      </c>
      <c r="P64" s="9">
        <v>0</v>
      </c>
      <c r="Q64" s="9">
        <v>0</v>
      </c>
      <c r="R64" s="9">
        <v>0</v>
      </c>
      <c r="S64" s="9">
        <v>7606</v>
      </c>
      <c r="T64" s="9">
        <v>7606</v>
      </c>
      <c r="U64" s="9">
        <v>0</v>
      </c>
      <c r="V64" s="9">
        <v>0</v>
      </c>
      <c r="W64" s="9">
        <v>0</v>
      </c>
      <c r="X64" s="9">
        <v>3000</v>
      </c>
      <c r="Y64" s="9">
        <v>3000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105467</v>
      </c>
      <c r="AG64" s="9">
        <v>0</v>
      </c>
    </row>
    <row r="65" spans="1:33" ht="15.6">
      <c r="A65" s="133"/>
      <c r="B65" s="135"/>
      <c r="C65" s="7" t="s">
        <v>17</v>
      </c>
      <c r="D65" s="8">
        <v>109763</v>
      </c>
      <c r="E65" s="8">
        <v>3451</v>
      </c>
      <c r="F65" s="9">
        <v>5065</v>
      </c>
      <c r="G65" s="9">
        <v>9515</v>
      </c>
      <c r="H65" s="9">
        <v>8531</v>
      </c>
      <c r="I65" s="9">
        <v>9924</v>
      </c>
      <c r="J65" s="9">
        <v>33035</v>
      </c>
      <c r="K65" s="9">
        <v>17623</v>
      </c>
      <c r="L65" s="9">
        <v>5970</v>
      </c>
      <c r="M65" s="9">
        <v>11680</v>
      </c>
      <c r="N65" s="9">
        <v>10100</v>
      </c>
      <c r="O65" s="9">
        <v>45373</v>
      </c>
      <c r="P65" s="9">
        <v>2006</v>
      </c>
      <c r="Q65" s="9">
        <v>24898</v>
      </c>
      <c r="R65" s="9">
        <v>1000</v>
      </c>
      <c r="S65" s="9">
        <v>0</v>
      </c>
      <c r="T65" s="9">
        <v>27904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106312</v>
      </c>
      <c r="AG65" s="9">
        <v>0</v>
      </c>
    </row>
    <row r="66" spans="1:33">
      <c r="A66" s="133"/>
      <c r="B66" s="135"/>
      <c r="C66" s="7" t="s">
        <v>45</v>
      </c>
      <c r="D66" s="8">
        <v>27389</v>
      </c>
      <c r="E66" s="8">
        <v>56792</v>
      </c>
      <c r="F66" s="9">
        <v>-11248</v>
      </c>
      <c r="G66" s="9">
        <v>-3169</v>
      </c>
      <c r="H66" s="9">
        <v>-224</v>
      </c>
      <c r="I66" s="9">
        <v>3271</v>
      </c>
      <c r="J66" s="9">
        <v>-11370</v>
      </c>
      <c r="K66" s="9">
        <v>-7155</v>
      </c>
      <c r="L66" s="9">
        <v>0</v>
      </c>
      <c r="M66" s="9">
        <v>2237</v>
      </c>
      <c r="N66" s="9">
        <v>1665</v>
      </c>
      <c r="O66" s="9">
        <v>-3253</v>
      </c>
      <c r="P66" s="9">
        <v>3790</v>
      </c>
      <c r="Q66" s="9">
        <v>-19864</v>
      </c>
      <c r="R66" s="9">
        <v>2700</v>
      </c>
      <c r="S66" s="9">
        <v>-4406</v>
      </c>
      <c r="T66" s="9">
        <v>-17780</v>
      </c>
      <c r="U66" s="9">
        <v>0</v>
      </c>
      <c r="V66" s="9">
        <v>2000</v>
      </c>
      <c r="W66" s="9">
        <v>2000</v>
      </c>
      <c r="X66" s="9">
        <v>-1000</v>
      </c>
      <c r="Y66" s="9">
        <v>3000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-29403</v>
      </c>
      <c r="AG66" s="9">
        <v>0</v>
      </c>
    </row>
    <row r="67" spans="1:33" ht="15.6">
      <c r="A67" s="124" t="s">
        <v>106</v>
      </c>
      <c r="B67" s="125" t="s">
        <v>99</v>
      </c>
      <c r="C67" s="5" t="s">
        <v>43</v>
      </c>
      <c r="D67" s="6">
        <v>2097692</v>
      </c>
      <c r="E67" s="6">
        <v>109172</v>
      </c>
      <c r="F67" s="11">
        <v>25285</v>
      </c>
      <c r="G67" s="11">
        <v>56111</v>
      </c>
      <c r="H67" s="11">
        <v>78014</v>
      </c>
      <c r="I67" s="11">
        <v>81185</v>
      </c>
      <c r="J67" s="11">
        <v>240595</v>
      </c>
      <c r="K67" s="11">
        <v>19235</v>
      </c>
      <c r="L67" s="11">
        <v>71115</v>
      </c>
      <c r="M67" s="11">
        <v>79200</v>
      </c>
      <c r="N67" s="11">
        <v>59210</v>
      </c>
      <c r="O67" s="11">
        <v>228760</v>
      </c>
      <c r="P67" s="11">
        <v>19125</v>
      </c>
      <c r="Q67" s="11">
        <v>47580</v>
      </c>
      <c r="R67" s="11">
        <v>60980</v>
      </c>
      <c r="S67" s="11">
        <v>76210</v>
      </c>
      <c r="T67" s="11">
        <v>203895</v>
      </c>
      <c r="U67" s="11">
        <v>19685</v>
      </c>
      <c r="V67" s="11">
        <v>45575</v>
      </c>
      <c r="W67" s="11">
        <v>69295</v>
      </c>
      <c r="X67" s="11">
        <v>71505</v>
      </c>
      <c r="Y67" s="11">
        <v>206060</v>
      </c>
      <c r="Z67" s="11">
        <v>172800</v>
      </c>
      <c r="AA67" s="11">
        <v>186805</v>
      </c>
      <c r="AB67" s="11">
        <v>216155</v>
      </c>
      <c r="AC67" s="11">
        <v>216865</v>
      </c>
      <c r="AD67" s="11">
        <v>186355</v>
      </c>
      <c r="AE67" s="11">
        <v>130230</v>
      </c>
      <c r="AF67" s="11">
        <v>1988520</v>
      </c>
      <c r="AG67" s="11">
        <v>0</v>
      </c>
    </row>
    <row r="68" spans="1:33">
      <c r="A68" s="124"/>
      <c r="B68" s="136"/>
      <c r="C68" s="7" t="s">
        <v>44</v>
      </c>
      <c r="D68" s="8">
        <v>0</v>
      </c>
      <c r="E68" s="8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</row>
    <row r="69" spans="1:33" ht="15.6">
      <c r="A69" s="124"/>
      <c r="B69" s="136"/>
      <c r="C69" s="7" t="s">
        <v>17</v>
      </c>
      <c r="D69" s="8">
        <v>0</v>
      </c>
      <c r="E69" s="8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</row>
    <row r="70" spans="1:33">
      <c r="A70" s="124"/>
      <c r="B70" s="136"/>
      <c r="C70" s="7" t="s">
        <v>45</v>
      </c>
      <c r="D70" s="8">
        <v>2097692</v>
      </c>
      <c r="E70" s="8">
        <v>109172</v>
      </c>
      <c r="F70" s="9">
        <v>25285</v>
      </c>
      <c r="G70" s="9">
        <v>56111</v>
      </c>
      <c r="H70" s="9">
        <v>78014</v>
      </c>
      <c r="I70" s="9">
        <v>81185</v>
      </c>
      <c r="J70" s="9">
        <v>240595</v>
      </c>
      <c r="K70" s="9">
        <v>19235</v>
      </c>
      <c r="L70" s="9">
        <v>71115</v>
      </c>
      <c r="M70" s="9">
        <v>79200</v>
      </c>
      <c r="N70" s="9">
        <v>59210</v>
      </c>
      <c r="O70" s="9">
        <v>228760</v>
      </c>
      <c r="P70" s="9">
        <v>19125</v>
      </c>
      <c r="Q70" s="9">
        <v>47580</v>
      </c>
      <c r="R70" s="9">
        <v>60980</v>
      </c>
      <c r="S70" s="9">
        <v>76210</v>
      </c>
      <c r="T70" s="9">
        <v>203895</v>
      </c>
      <c r="U70" s="9">
        <v>19685</v>
      </c>
      <c r="V70" s="9">
        <v>45575</v>
      </c>
      <c r="W70" s="9">
        <v>69295</v>
      </c>
      <c r="X70" s="9">
        <v>71505</v>
      </c>
      <c r="Y70" s="9">
        <v>206060</v>
      </c>
      <c r="Z70" s="9">
        <v>172800</v>
      </c>
      <c r="AA70" s="9">
        <v>186805</v>
      </c>
      <c r="AB70" s="9">
        <v>216155</v>
      </c>
      <c r="AC70" s="9">
        <v>216865</v>
      </c>
      <c r="AD70" s="9">
        <v>186355</v>
      </c>
      <c r="AE70" s="9">
        <v>130230</v>
      </c>
      <c r="AF70" s="9">
        <v>1988520</v>
      </c>
      <c r="AG70" s="9">
        <v>0</v>
      </c>
    </row>
    <row r="71" spans="1:33" ht="15.6">
      <c r="A71" s="133" t="s">
        <v>107</v>
      </c>
      <c r="B71" s="142" t="s">
        <v>100</v>
      </c>
      <c r="C71" s="5" t="s">
        <v>43</v>
      </c>
      <c r="D71" s="6">
        <v>2184458</v>
      </c>
      <c r="E71" s="6">
        <v>299997</v>
      </c>
      <c r="F71" s="11">
        <v>43493</v>
      </c>
      <c r="G71" s="11">
        <v>58992</v>
      </c>
      <c r="H71" s="11">
        <v>100115</v>
      </c>
      <c r="I71" s="11">
        <v>105248</v>
      </c>
      <c r="J71" s="11">
        <v>307848</v>
      </c>
      <c r="K71" s="11">
        <v>120888</v>
      </c>
      <c r="L71" s="11">
        <v>119271</v>
      </c>
      <c r="M71" s="11">
        <v>121673</v>
      </c>
      <c r="N71" s="11">
        <v>122652</v>
      </c>
      <c r="O71" s="11">
        <v>484484</v>
      </c>
      <c r="P71" s="11">
        <v>149152</v>
      </c>
      <c r="Q71" s="11">
        <v>157186</v>
      </c>
      <c r="R71" s="11">
        <v>154288</v>
      </c>
      <c r="S71" s="11">
        <v>144550</v>
      </c>
      <c r="T71" s="11">
        <v>605176</v>
      </c>
      <c r="U71" s="11">
        <v>45195</v>
      </c>
      <c r="V71" s="11">
        <v>64131</v>
      </c>
      <c r="W71" s="11">
        <v>66131</v>
      </c>
      <c r="X71" s="11">
        <v>66232</v>
      </c>
      <c r="Y71" s="11">
        <v>241689</v>
      </c>
      <c r="Z71" s="11">
        <v>118461</v>
      </c>
      <c r="AA71" s="11">
        <v>104803</v>
      </c>
      <c r="AB71" s="11">
        <v>11000</v>
      </c>
      <c r="AC71" s="11">
        <v>11000</v>
      </c>
      <c r="AD71" s="11">
        <v>0</v>
      </c>
      <c r="AE71" s="11">
        <v>0</v>
      </c>
      <c r="AF71" s="11">
        <v>1884461</v>
      </c>
      <c r="AG71" s="11">
        <v>0</v>
      </c>
    </row>
    <row r="72" spans="1:33">
      <c r="A72" s="133"/>
      <c r="B72" s="143"/>
      <c r="C72" s="7" t="s">
        <v>44</v>
      </c>
      <c r="D72" s="8">
        <v>564305</v>
      </c>
      <c r="E72" s="8">
        <v>142531</v>
      </c>
      <c r="F72" s="9">
        <v>35580</v>
      </c>
      <c r="G72" s="9">
        <v>62466</v>
      </c>
      <c r="H72" s="9">
        <v>55644</v>
      </c>
      <c r="I72" s="9">
        <v>63259</v>
      </c>
      <c r="J72" s="9">
        <v>216949</v>
      </c>
      <c r="K72" s="9">
        <v>92084</v>
      </c>
      <c r="L72" s="9">
        <v>67399</v>
      </c>
      <c r="M72" s="9">
        <v>0</v>
      </c>
      <c r="N72" s="9">
        <v>0</v>
      </c>
      <c r="O72" s="9">
        <v>159483</v>
      </c>
      <c r="P72" s="9">
        <v>0</v>
      </c>
      <c r="Q72" s="9">
        <v>0</v>
      </c>
      <c r="R72" s="9">
        <v>0</v>
      </c>
      <c r="S72" s="9">
        <v>16467</v>
      </c>
      <c r="T72" s="9">
        <v>16467</v>
      </c>
      <c r="U72" s="9">
        <v>3375</v>
      </c>
      <c r="V72" s="9">
        <v>8500</v>
      </c>
      <c r="W72" s="9">
        <v>8500</v>
      </c>
      <c r="X72" s="9">
        <v>8500</v>
      </c>
      <c r="Y72" s="9">
        <v>28875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421774</v>
      </c>
      <c r="AG72" s="9">
        <v>0</v>
      </c>
    </row>
    <row r="73" spans="1:33" ht="15.6">
      <c r="A73" s="133"/>
      <c r="B73" s="143"/>
      <c r="C73" s="7" t="s">
        <v>17</v>
      </c>
      <c r="D73" s="8">
        <v>543166</v>
      </c>
      <c r="E73" s="8">
        <v>32517</v>
      </c>
      <c r="F73" s="9">
        <v>17487</v>
      </c>
      <c r="G73" s="9">
        <v>27247</v>
      </c>
      <c r="H73" s="9">
        <v>39390</v>
      </c>
      <c r="I73" s="9">
        <v>34781</v>
      </c>
      <c r="J73" s="9">
        <v>118905</v>
      </c>
      <c r="K73" s="9">
        <v>42695</v>
      </c>
      <c r="L73" s="9">
        <v>39952</v>
      </c>
      <c r="M73" s="9">
        <v>105143</v>
      </c>
      <c r="N73" s="9">
        <v>65946</v>
      </c>
      <c r="O73" s="9">
        <v>253736</v>
      </c>
      <c r="P73" s="9">
        <v>53264</v>
      </c>
      <c r="Q73" s="9">
        <v>78744</v>
      </c>
      <c r="R73" s="9">
        <v>6000</v>
      </c>
      <c r="S73" s="9">
        <v>0</v>
      </c>
      <c r="T73" s="9">
        <v>138008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510649</v>
      </c>
      <c r="AG73" s="9">
        <v>0</v>
      </c>
    </row>
    <row r="74" spans="1:33">
      <c r="A74" s="133"/>
      <c r="B74" s="143"/>
      <c r="C74" s="7" t="s">
        <v>45</v>
      </c>
      <c r="D74" s="8">
        <v>1076987</v>
      </c>
      <c r="E74" s="8">
        <v>124949</v>
      </c>
      <c r="F74" s="9">
        <v>-9574</v>
      </c>
      <c r="G74" s="9">
        <v>-30721</v>
      </c>
      <c r="H74" s="9">
        <v>5081</v>
      </c>
      <c r="I74" s="9">
        <v>7208</v>
      </c>
      <c r="J74" s="9">
        <v>-28006</v>
      </c>
      <c r="K74" s="9">
        <v>-13891</v>
      </c>
      <c r="L74" s="9">
        <v>11920</v>
      </c>
      <c r="M74" s="9">
        <v>16530</v>
      </c>
      <c r="N74" s="9">
        <v>56706</v>
      </c>
      <c r="O74" s="9">
        <v>71265</v>
      </c>
      <c r="P74" s="9">
        <v>95888</v>
      </c>
      <c r="Q74" s="9">
        <v>78442</v>
      </c>
      <c r="R74" s="9">
        <v>148288</v>
      </c>
      <c r="S74" s="9">
        <v>128083</v>
      </c>
      <c r="T74" s="9">
        <v>450701</v>
      </c>
      <c r="U74" s="9">
        <v>41820</v>
      </c>
      <c r="V74" s="9">
        <v>55631</v>
      </c>
      <c r="W74" s="9">
        <v>57631</v>
      </c>
      <c r="X74" s="9">
        <v>57732</v>
      </c>
      <c r="Y74" s="9">
        <v>212814</v>
      </c>
      <c r="Z74" s="9">
        <v>118461</v>
      </c>
      <c r="AA74" s="9">
        <v>104803</v>
      </c>
      <c r="AB74" s="9">
        <v>11000</v>
      </c>
      <c r="AC74" s="9">
        <v>11000</v>
      </c>
      <c r="AD74" s="9">
        <v>0</v>
      </c>
      <c r="AE74" s="9">
        <v>0</v>
      </c>
      <c r="AF74" s="9">
        <v>952038</v>
      </c>
      <c r="AG74" s="9">
        <v>0</v>
      </c>
    </row>
    <row r="75" spans="1:33" ht="15.6">
      <c r="A75" s="180" t="s">
        <v>139</v>
      </c>
      <c r="B75" s="125" t="s">
        <v>140</v>
      </c>
      <c r="C75" s="5" t="s">
        <v>43</v>
      </c>
      <c r="D75" s="6">
        <v>194387</v>
      </c>
      <c r="E75" s="6">
        <v>11661</v>
      </c>
      <c r="F75" s="11">
        <v>365</v>
      </c>
      <c r="G75" s="11">
        <v>4975</v>
      </c>
      <c r="H75" s="11">
        <v>9240</v>
      </c>
      <c r="I75" s="11">
        <v>10025</v>
      </c>
      <c r="J75" s="11">
        <v>24605</v>
      </c>
      <c r="K75" s="11">
        <v>950</v>
      </c>
      <c r="L75" s="11">
        <v>7210</v>
      </c>
      <c r="M75" s="11">
        <v>10600</v>
      </c>
      <c r="N75" s="11">
        <v>15140</v>
      </c>
      <c r="O75" s="11">
        <v>33900</v>
      </c>
      <c r="P75" s="11">
        <v>1200</v>
      </c>
      <c r="Q75" s="11">
        <v>6650</v>
      </c>
      <c r="R75" s="11">
        <v>8050</v>
      </c>
      <c r="S75" s="11">
        <v>14655</v>
      </c>
      <c r="T75" s="11">
        <v>30555</v>
      </c>
      <c r="U75" s="11">
        <v>1200</v>
      </c>
      <c r="V75" s="11">
        <v>3220</v>
      </c>
      <c r="W75" s="11">
        <v>6700</v>
      </c>
      <c r="X75" s="11">
        <v>12570</v>
      </c>
      <c r="Y75" s="11">
        <v>23690</v>
      </c>
      <c r="Z75" s="11">
        <v>11560</v>
      </c>
      <c r="AA75" s="11">
        <v>14100</v>
      </c>
      <c r="AB75" s="11">
        <v>15210</v>
      </c>
      <c r="AC75" s="11">
        <v>16906</v>
      </c>
      <c r="AD75" s="11">
        <v>6650</v>
      </c>
      <c r="AE75" s="11">
        <v>5550</v>
      </c>
      <c r="AF75" s="11">
        <v>182726</v>
      </c>
      <c r="AG75" s="11">
        <v>0</v>
      </c>
    </row>
    <row r="76" spans="1:33">
      <c r="A76" s="180"/>
      <c r="B76" s="136"/>
      <c r="C76" s="7" t="s">
        <v>44</v>
      </c>
      <c r="D76" s="8">
        <v>0</v>
      </c>
      <c r="E76" s="8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</row>
    <row r="77" spans="1:33" ht="15.6">
      <c r="A77" s="180"/>
      <c r="B77" s="136"/>
      <c r="C77" s="7" t="s">
        <v>17</v>
      </c>
      <c r="D77" s="8">
        <v>0</v>
      </c>
      <c r="E77" s="8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</row>
    <row r="78" spans="1:33">
      <c r="A78" s="180"/>
      <c r="B78" s="136"/>
      <c r="C78" s="7" t="s">
        <v>45</v>
      </c>
      <c r="D78" s="8">
        <v>194387</v>
      </c>
      <c r="E78" s="8">
        <v>11661</v>
      </c>
      <c r="F78" s="8">
        <v>365</v>
      </c>
      <c r="G78" s="8">
        <v>4975</v>
      </c>
      <c r="H78" s="8">
        <v>9240</v>
      </c>
      <c r="I78" s="8">
        <v>10025</v>
      </c>
      <c r="J78" s="8">
        <v>24605</v>
      </c>
      <c r="K78" s="8">
        <v>950</v>
      </c>
      <c r="L78" s="8">
        <v>7210</v>
      </c>
      <c r="M78" s="8">
        <v>10600</v>
      </c>
      <c r="N78" s="8">
        <v>15140</v>
      </c>
      <c r="O78" s="8">
        <v>33900</v>
      </c>
      <c r="P78" s="8">
        <v>1200</v>
      </c>
      <c r="Q78" s="8">
        <v>6650</v>
      </c>
      <c r="R78" s="8">
        <v>8050</v>
      </c>
      <c r="S78" s="8">
        <v>14655</v>
      </c>
      <c r="T78" s="8">
        <v>30555</v>
      </c>
      <c r="U78" s="8">
        <v>1200</v>
      </c>
      <c r="V78" s="8">
        <v>3220</v>
      </c>
      <c r="W78" s="8">
        <v>6700</v>
      </c>
      <c r="X78" s="8">
        <v>12570</v>
      </c>
      <c r="Y78" s="8">
        <v>23690</v>
      </c>
      <c r="Z78" s="8">
        <v>11560</v>
      </c>
      <c r="AA78" s="8">
        <v>14100</v>
      </c>
      <c r="AB78" s="8">
        <v>15210</v>
      </c>
      <c r="AC78" s="8">
        <v>16906</v>
      </c>
      <c r="AD78" s="8">
        <v>6650</v>
      </c>
      <c r="AE78" s="8">
        <v>5550</v>
      </c>
      <c r="AF78" s="8">
        <v>182726</v>
      </c>
      <c r="AG78" s="8">
        <v>0</v>
      </c>
    </row>
    <row r="79" spans="1:33" ht="15.6">
      <c r="A79" s="133" t="s">
        <v>141</v>
      </c>
      <c r="B79" s="142" t="s">
        <v>142</v>
      </c>
      <c r="C79" s="5" t="s">
        <v>43</v>
      </c>
      <c r="D79" s="6">
        <v>76842</v>
      </c>
      <c r="E79" s="6">
        <v>27665</v>
      </c>
      <c r="F79" s="11">
        <v>5841</v>
      </c>
      <c r="G79" s="11">
        <v>6315</v>
      </c>
      <c r="H79" s="11">
        <v>5275</v>
      </c>
      <c r="I79" s="11">
        <v>5519</v>
      </c>
      <c r="J79" s="11">
        <v>22950</v>
      </c>
      <c r="K79" s="11">
        <v>2410</v>
      </c>
      <c r="L79" s="11">
        <v>3723</v>
      </c>
      <c r="M79" s="11">
        <v>1510</v>
      </c>
      <c r="N79" s="11">
        <v>1306</v>
      </c>
      <c r="O79" s="11">
        <v>8949</v>
      </c>
      <c r="P79" s="11">
        <v>1378</v>
      </c>
      <c r="Q79" s="11">
        <v>1300</v>
      </c>
      <c r="R79" s="11">
        <v>1300</v>
      </c>
      <c r="S79" s="11">
        <v>1300</v>
      </c>
      <c r="T79" s="11">
        <v>5278</v>
      </c>
      <c r="U79" s="11">
        <v>1000</v>
      </c>
      <c r="V79" s="11">
        <v>1000</v>
      </c>
      <c r="W79" s="11">
        <v>1000</v>
      </c>
      <c r="X79" s="11">
        <v>1000</v>
      </c>
      <c r="Y79" s="11">
        <v>4000</v>
      </c>
      <c r="Z79" s="11">
        <v>3000</v>
      </c>
      <c r="AA79" s="11">
        <v>3000</v>
      </c>
      <c r="AB79" s="11">
        <v>1000</v>
      </c>
      <c r="AC79" s="11">
        <v>1000</v>
      </c>
      <c r="AD79" s="11">
        <v>0</v>
      </c>
      <c r="AE79" s="11">
        <v>0</v>
      </c>
      <c r="AF79" s="11">
        <v>49177</v>
      </c>
      <c r="AG79" s="11">
        <v>0</v>
      </c>
    </row>
    <row r="80" spans="1:33">
      <c r="A80" s="133"/>
      <c r="B80" s="143"/>
      <c r="C80" s="7" t="s">
        <v>44</v>
      </c>
      <c r="D80" s="8">
        <v>8995</v>
      </c>
      <c r="E80" s="8">
        <v>1651</v>
      </c>
      <c r="F80" s="8">
        <v>0</v>
      </c>
      <c r="G80" s="8">
        <v>4408</v>
      </c>
      <c r="H80" s="8">
        <v>2086</v>
      </c>
      <c r="I80" s="8">
        <v>0</v>
      </c>
      <c r="J80" s="8">
        <v>6494</v>
      </c>
      <c r="K80" s="8">
        <v>850</v>
      </c>
      <c r="L80" s="8">
        <v>0</v>
      </c>
      <c r="M80" s="8">
        <v>0</v>
      </c>
      <c r="N80" s="8">
        <v>0</v>
      </c>
      <c r="O80" s="8">
        <v>850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7344</v>
      </c>
      <c r="AG80" s="8">
        <v>0</v>
      </c>
    </row>
    <row r="81" spans="1:33" ht="15.6">
      <c r="A81" s="133"/>
      <c r="B81" s="143"/>
      <c r="C81" s="7" t="s">
        <v>17</v>
      </c>
      <c r="D81" s="8">
        <v>12565</v>
      </c>
      <c r="E81" s="8">
        <v>50</v>
      </c>
      <c r="F81" s="8">
        <v>0</v>
      </c>
      <c r="G81" s="8">
        <v>1979</v>
      </c>
      <c r="H81" s="8">
        <v>209</v>
      </c>
      <c r="I81" s="8">
        <v>954</v>
      </c>
      <c r="J81" s="8">
        <v>3142</v>
      </c>
      <c r="K81" s="8">
        <v>150</v>
      </c>
      <c r="L81" s="8">
        <v>2000</v>
      </c>
      <c r="M81" s="8">
        <v>0</v>
      </c>
      <c r="N81" s="8">
        <v>0</v>
      </c>
      <c r="O81" s="8">
        <v>2150</v>
      </c>
      <c r="P81" s="8">
        <v>0</v>
      </c>
      <c r="Q81" s="8">
        <v>7223</v>
      </c>
      <c r="R81" s="8">
        <v>0</v>
      </c>
      <c r="S81" s="8">
        <v>0</v>
      </c>
      <c r="T81" s="8">
        <v>7223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12515</v>
      </c>
      <c r="AG81" s="8">
        <v>0</v>
      </c>
    </row>
    <row r="82" spans="1:33">
      <c r="A82" s="133"/>
      <c r="B82" s="143"/>
      <c r="C82" s="7" t="s">
        <v>45</v>
      </c>
      <c r="D82" s="8">
        <v>55282</v>
      </c>
      <c r="E82" s="8">
        <v>25964</v>
      </c>
      <c r="F82" s="8">
        <v>5841</v>
      </c>
      <c r="G82" s="8">
        <v>-72</v>
      </c>
      <c r="H82" s="8">
        <v>2980</v>
      </c>
      <c r="I82" s="8">
        <v>4565</v>
      </c>
      <c r="J82" s="8">
        <v>13314</v>
      </c>
      <c r="K82" s="8">
        <v>1410</v>
      </c>
      <c r="L82" s="8">
        <v>1723</v>
      </c>
      <c r="M82" s="8">
        <v>1510</v>
      </c>
      <c r="N82" s="8">
        <v>1306</v>
      </c>
      <c r="O82" s="8">
        <v>5949</v>
      </c>
      <c r="P82" s="8">
        <v>1378</v>
      </c>
      <c r="Q82" s="8">
        <v>-5923</v>
      </c>
      <c r="R82" s="8">
        <v>1300</v>
      </c>
      <c r="S82" s="8">
        <v>1300</v>
      </c>
      <c r="T82" s="8">
        <v>-1945</v>
      </c>
      <c r="U82" s="8">
        <v>1000</v>
      </c>
      <c r="V82" s="8">
        <v>1000</v>
      </c>
      <c r="W82" s="8">
        <v>1000</v>
      </c>
      <c r="X82" s="8">
        <v>1000</v>
      </c>
      <c r="Y82" s="8">
        <v>4000</v>
      </c>
      <c r="Z82" s="8">
        <v>3000</v>
      </c>
      <c r="AA82" s="8">
        <v>3000</v>
      </c>
      <c r="AB82" s="8">
        <v>1000</v>
      </c>
      <c r="AC82" s="8">
        <v>1000</v>
      </c>
      <c r="AD82" s="8">
        <v>0</v>
      </c>
      <c r="AE82" s="8">
        <v>0</v>
      </c>
      <c r="AF82" s="8">
        <v>29318</v>
      </c>
      <c r="AG82" s="8">
        <v>0</v>
      </c>
    </row>
    <row r="83" spans="1:33" ht="15.6">
      <c r="A83" s="180" t="s">
        <v>144</v>
      </c>
      <c r="B83" s="125" t="s">
        <v>143</v>
      </c>
      <c r="C83" s="5" t="s">
        <v>43</v>
      </c>
      <c r="D83" s="6">
        <v>143365</v>
      </c>
      <c r="E83" s="6">
        <v>0</v>
      </c>
      <c r="F83" s="6">
        <v>2841</v>
      </c>
      <c r="G83" s="6">
        <v>47062</v>
      </c>
      <c r="H83" s="6">
        <v>1797</v>
      </c>
      <c r="I83" s="6">
        <v>1665</v>
      </c>
      <c r="J83" s="6">
        <v>53365</v>
      </c>
      <c r="K83" s="6">
        <v>2500</v>
      </c>
      <c r="L83" s="6">
        <v>2500</v>
      </c>
      <c r="M83" s="6">
        <v>2500</v>
      </c>
      <c r="N83" s="6">
        <v>2500</v>
      </c>
      <c r="O83" s="6">
        <v>10000</v>
      </c>
      <c r="P83" s="6">
        <v>2500</v>
      </c>
      <c r="Q83" s="6">
        <v>2500</v>
      </c>
      <c r="R83" s="6">
        <v>2500</v>
      </c>
      <c r="S83" s="6">
        <v>2500</v>
      </c>
      <c r="T83" s="6">
        <v>10000</v>
      </c>
      <c r="U83" s="6">
        <v>2500</v>
      </c>
      <c r="V83" s="6">
        <v>2500</v>
      </c>
      <c r="W83" s="6">
        <v>2500</v>
      </c>
      <c r="X83" s="6">
        <v>2500</v>
      </c>
      <c r="Y83" s="6">
        <v>10000</v>
      </c>
      <c r="Z83" s="6">
        <v>10000</v>
      </c>
      <c r="AA83" s="6">
        <v>10000</v>
      </c>
      <c r="AB83" s="6">
        <v>10000</v>
      </c>
      <c r="AC83" s="6">
        <v>10000</v>
      </c>
      <c r="AD83" s="6">
        <v>10000</v>
      </c>
      <c r="AE83" s="6">
        <v>10000</v>
      </c>
      <c r="AF83" s="6">
        <v>143365</v>
      </c>
      <c r="AG83" s="6">
        <v>0</v>
      </c>
    </row>
    <row r="84" spans="1:33">
      <c r="A84" s="180"/>
      <c r="B84" s="136"/>
      <c r="C84" s="7" t="s">
        <v>44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</row>
    <row r="85" spans="1:33" ht="15.6">
      <c r="A85" s="180"/>
      <c r="B85" s="136"/>
      <c r="C85" s="7" t="s">
        <v>17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</row>
    <row r="86" spans="1:33">
      <c r="A86" s="180"/>
      <c r="B86" s="136"/>
      <c r="C86" s="7" t="s">
        <v>45</v>
      </c>
      <c r="D86" s="8">
        <v>143365</v>
      </c>
      <c r="E86" s="8">
        <v>0</v>
      </c>
      <c r="F86" s="8">
        <v>2841</v>
      </c>
      <c r="G86" s="8">
        <v>47062</v>
      </c>
      <c r="H86" s="8">
        <v>1797</v>
      </c>
      <c r="I86" s="8">
        <v>1665</v>
      </c>
      <c r="J86" s="8">
        <v>53365</v>
      </c>
      <c r="K86" s="8">
        <v>2500</v>
      </c>
      <c r="L86" s="8">
        <v>2500</v>
      </c>
      <c r="M86" s="8">
        <v>2500</v>
      </c>
      <c r="N86" s="8">
        <v>2500</v>
      </c>
      <c r="O86" s="8">
        <v>10000</v>
      </c>
      <c r="P86" s="8">
        <v>2500</v>
      </c>
      <c r="Q86" s="8">
        <v>2500</v>
      </c>
      <c r="R86" s="8">
        <v>2500</v>
      </c>
      <c r="S86" s="8">
        <v>2500</v>
      </c>
      <c r="T86" s="8">
        <v>10000</v>
      </c>
      <c r="U86" s="8">
        <v>2500</v>
      </c>
      <c r="V86" s="8">
        <v>2500</v>
      </c>
      <c r="W86" s="8">
        <v>2500</v>
      </c>
      <c r="X86" s="8">
        <v>2500</v>
      </c>
      <c r="Y86" s="8">
        <v>10000</v>
      </c>
      <c r="Z86" s="8">
        <v>10000</v>
      </c>
      <c r="AA86" s="8">
        <v>10000</v>
      </c>
      <c r="AB86" s="8">
        <v>10000</v>
      </c>
      <c r="AC86" s="8">
        <v>10000</v>
      </c>
      <c r="AD86" s="8">
        <v>10000</v>
      </c>
      <c r="AE86" s="8">
        <v>10000</v>
      </c>
      <c r="AF86" s="8">
        <v>143365</v>
      </c>
      <c r="AG86" s="8">
        <v>0</v>
      </c>
    </row>
    <row r="87" spans="1:33" ht="15.6">
      <c r="A87" s="133" t="s">
        <v>145</v>
      </c>
      <c r="B87" s="142" t="s">
        <v>146</v>
      </c>
      <c r="C87" s="5" t="s">
        <v>43</v>
      </c>
      <c r="D87" s="6">
        <v>0</v>
      </c>
      <c r="E87" s="6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</row>
    <row r="88" spans="1:33">
      <c r="A88" s="133"/>
      <c r="B88" s="143"/>
      <c r="C88" s="7" t="s">
        <v>44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</row>
    <row r="89" spans="1:33" ht="15.6">
      <c r="A89" s="133"/>
      <c r="B89" s="143"/>
      <c r="C89" s="7" t="s">
        <v>17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</row>
    <row r="90" spans="1:33">
      <c r="A90" s="133"/>
      <c r="B90" s="143"/>
      <c r="C90" s="7" t="s">
        <v>45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</row>
    <row r="91" spans="1:33" ht="15.6">
      <c r="A91" s="138" t="s">
        <v>102</v>
      </c>
      <c r="B91" s="139" t="s">
        <v>369</v>
      </c>
      <c r="C91" s="5" t="s">
        <v>43</v>
      </c>
      <c r="D91" s="11">
        <v>105000</v>
      </c>
      <c r="E91" s="11">
        <v>0</v>
      </c>
      <c r="F91" s="11">
        <v>2625</v>
      </c>
      <c r="G91" s="11">
        <v>2625</v>
      </c>
      <c r="H91" s="11">
        <v>2625</v>
      </c>
      <c r="I91" s="11">
        <v>2625</v>
      </c>
      <c r="J91" s="11">
        <v>10500</v>
      </c>
      <c r="K91" s="11">
        <v>2625</v>
      </c>
      <c r="L91" s="11">
        <v>2625</v>
      </c>
      <c r="M91" s="11">
        <v>2625</v>
      </c>
      <c r="N91" s="11">
        <v>2625</v>
      </c>
      <c r="O91" s="11">
        <v>10500</v>
      </c>
      <c r="P91" s="11">
        <v>2625</v>
      </c>
      <c r="Q91" s="11">
        <v>2625</v>
      </c>
      <c r="R91" s="11">
        <v>2625</v>
      </c>
      <c r="S91" s="11">
        <v>2625</v>
      </c>
      <c r="T91" s="11">
        <v>10500</v>
      </c>
      <c r="U91" s="11">
        <v>2625</v>
      </c>
      <c r="V91" s="11">
        <v>2625</v>
      </c>
      <c r="W91" s="11">
        <v>2625</v>
      </c>
      <c r="X91" s="11">
        <v>2625</v>
      </c>
      <c r="Y91" s="11">
        <v>10500</v>
      </c>
      <c r="Z91" s="11">
        <v>10500</v>
      </c>
      <c r="AA91" s="11">
        <v>10500</v>
      </c>
      <c r="AB91" s="11">
        <v>10500</v>
      </c>
      <c r="AC91" s="11">
        <v>10500</v>
      </c>
      <c r="AD91" s="11">
        <v>10500</v>
      </c>
      <c r="AE91" s="11">
        <v>10500</v>
      </c>
      <c r="AF91" s="11">
        <v>105000</v>
      </c>
      <c r="AG91" s="11">
        <v>0</v>
      </c>
    </row>
    <row r="92" spans="1:33">
      <c r="A92" s="138"/>
      <c r="B92" s="139"/>
      <c r="C92" s="7" t="s">
        <v>45</v>
      </c>
      <c r="D92" s="9">
        <v>105000</v>
      </c>
      <c r="E92" s="9">
        <v>0</v>
      </c>
      <c r="F92" s="9">
        <v>2625</v>
      </c>
      <c r="G92" s="9">
        <v>2625</v>
      </c>
      <c r="H92" s="9">
        <v>2625</v>
      </c>
      <c r="I92" s="9">
        <v>2625</v>
      </c>
      <c r="J92" s="9">
        <v>10500</v>
      </c>
      <c r="K92" s="9">
        <v>2625</v>
      </c>
      <c r="L92" s="9">
        <v>2625</v>
      </c>
      <c r="M92" s="9">
        <v>2625</v>
      </c>
      <c r="N92" s="9">
        <v>2625</v>
      </c>
      <c r="O92" s="9">
        <v>10500</v>
      </c>
      <c r="P92" s="9">
        <v>2625</v>
      </c>
      <c r="Q92" s="9">
        <v>2625</v>
      </c>
      <c r="R92" s="9">
        <v>2625</v>
      </c>
      <c r="S92" s="9">
        <v>2625</v>
      </c>
      <c r="T92" s="9">
        <v>10500</v>
      </c>
      <c r="U92" s="9">
        <v>2625</v>
      </c>
      <c r="V92" s="9">
        <v>2625</v>
      </c>
      <c r="W92" s="9">
        <v>2625</v>
      </c>
      <c r="X92" s="9">
        <v>2625</v>
      </c>
      <c r="Y92" s="9">
        <v>10500</v>
      </c>
      <c r="Z92" s="9">
        <v>10500</v>
      </c>
      <c r="AA92" s="9">
        <v>10500</v>
      </c>
      <c r="AB92" s="9">
        <v>10500</v>
      </c>
      <c r="AC92" s="9">
        <v>10500</v>
      </c>
      <c r="AD92" s="9">
        <v>10500</v>
      </c>
      <c r="AE92" s="9">
        <v>10500</v>
      </c>
      <c r="AF92" s="9">
        <v>105000</v>
      </c>
      <c r="AG92" s="9">
        <v>0</v>
      </c>
    </row>
    <row r="93" spans="1:33" ht="15.6">
      <c r="A93" s="140" t="s">
        <v>66</v>
      </c>
      <c r="B93" s="139" t="s">
        <v>101</v>
      </c>
      <c r="C93" s="5" t="s">
        <v>43</v>
      </c>
      <c r="D93" s="11">
        <v>200000</v>
      </c>
      <c r="E93" s="11">
        <v>0</v>
      </c>
      <c r="F93" s="11">
        <v>0</v>
      </c>
      <c r="G93" s="11">
        <v>5000</v>
      </c>
      <c r="H93" s="11">
        <v>5000</v>
      </c>
      <c r="I93" s="11">
        <v>10000</v>
      </c>
      <c r="J93" s="11">
        <v>20000</v>
      </c>
      <c r="K93" s="11">
        <v>0</v>
      </c>
      <c r="L93" s="11">
        <v>5000</v>
      </c>
      <c r="M93" s="11">
        <v>5000</v>
      </c>
      <c r="N93" s="11">
        <v>10000</v>
      </c>
      <c r="O93" s="11">
        <v>20000</v>
      </c>
      <c r="P93" s="11">
        <v>0</v>
      </c>
      <c r="Q93" s="11">
        <v>5000</v>
      </c>
      <c r="R93" s="11">
        <v>5000</v>
      </c>
      <c r="S93" s="11">
        <v>10000</v>
      </c>
      <c r="T93" s="11">
        <v>20000</v>
      </c>
      <c r="U93" s="11">
        <v>0</v>
      </c>
      <c r="V93" s="11">
        <v>5000</v>
      </c>
      <c r="W93" s="11">
        <v>5000</v>
      </c>
      <c r="X93" s="11">
        <v>10000</v>
      </c>
      <c r="Y93" s="11">
        <v>20000</v>
      </c>
      <c r="Z93" s="11">
        <v>20000</v>
      </c>
      <c r="AA93" s="11">
        <v>20000</v>
      </c>
      <c r="AB93" s="11">
        <v>20000</v>
      </c>
      <c r="AC93" s="11">
        <v>20000</v>
      </c>
      <c r="AD93" s="11">
        <v>20000</v>
      </c>
      <c r="AE93" s="11">
        <v>20000</v>
      </c>
      <c r="AF93" s="11">
        <v>200000</v>
      </c>
      <c r="AG93" s="11">
        <v>0</v>
      </c>
    </row>
    <row r="94" spans="1:33">
      <c r="A94" s="140"/>
      <c r="B94" s="139" t="s">
        <v>5</v>
      </c>
      <c r="C94" s="7" t="s">
        <v>45</v>
      </c>
      <c r="D94" s="9">
        <v>200000</v>
      </c>
      <c r="E94" s="9">
        <v>0</v>
      </c>
      <c r="F94" s="9">
        <v>0</v>
      </c>
      <c r="G94" s="9">
        <v>5000</v>
      </c>
      <c r="H94" s="9">
        <v>5000</v>
      </c>
      <c r="I94" s="9">
        <v>10000</v>
      </c>
      <c r="J94" s="9">
        <v>20000</v>
      </c>
      <c r="K94" s="9">
        <v>0</v>
      </c>
      <c r="L94" s="9">
        <v>5000</v>
      </c>
      <c r="M94" s="9">
        <v>5000</v>
      </c>
      <c r="N94" s="9">
        <v>10000</v>
      </c>
      <c r="O94" s="9">
        <v>20000</v>
      </c>
      <c r="P94" s="9">
        <v>0</v>
      </c>
      <c r="Q94" s="9">
        <v>5000</v>
      </c>
      <c r="R94" s="9">
        <v>5000</v>
      </c>
      <c r="S94" s="9">
        <v>10000</v>
      </c>
      <c r="T94" s="9">
        <v>20000</v>
      </c>
      <c r="U94" s="9">
        <v>0</v>
      </c>
      <c r="V94" s="9">
        <v>5000</v>
      </c>
      <c r="W94" s="9">
        <v>5000</v>
      </c>
      <c r="X94" s="9">
        <v>10000</v>
      </c>
      <c r="Y94" s="9">
        <v>20000</v>
      </c>
      <c r="Z94" s="9">
        <v>20000</v>
      </c>
      <c r="AA94" s="9">
        <v>20000</v>
      </c>
      <c r="AB94" s="9">
        <v>20000</v>
      </c>
      <c r="AC94" s="9">
        <v>20000</v>
      </c>
      <c r="AD94" s="9">
        <v>20000</v>
      </c>
      <c r="AE94" s="9">
        <v>20000</v>
      </c>
      <c r="AF94" s="9">
        <v>200000</v>
      </c>
      <c r="AG94" s="9">
        <v>0</v>
      </c>
    </row>
    <row r="100" spans="1:33" ht="21">
      <c r="C100" s="189" t="s">
        <v>386</v>
      </c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</row>
    <row r="101" spans="1:33">
      <c r="A101" s="126" t="s">
        <v>36</v>
      </c>
      <c r="B101" s="127" t="s">
        <v>38</v>
      </c>
      <c r="C101" s="127" t="s">
        <v>40</v>
      </c>
      <c r="D101" s="121" t="s">
        <v>1</v>
      </c>
      <c r="E101" s="128" t="s">
        <v>283</v>
      </c>
      <c r="F101" s="129" t="s">
        <v>0</v>
      </c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65"/>
      <c r="AE101" s="65"/>
      <c r="AF101" s="137" t="s">
        <v>284</v>
      </c>
      <c r="AG101" s="121" t="s">
        <v>285</v>
      </c>
    </row>
    <row r="102" spans="1:33">
      <c r="A102" s="126"/>
      <c r="B102" s="127"/>
      <c r="C102" s="127"/>
      <c r="D102" s="121"/>
      <c r="E102" s="128"/>
      <c r="F102" s="66" t="s">
        <v>14</v>
      </c>
      <c r="G102" s="66" t="s">
        <v>13</v>
      </c>
      <c r="H102" s="66" t="s">
        <v>15</v>
      </c>
      <c r="I102" s="66" t="s">
        <v>16</v>
      </c>
      <c r="J102" s="16">
        <v>2021</v>
      </c>
      <c r="K102" s="66" t="s">
        <v>14</v>
      </c>
      <c r="L102" s="66" t="s">
        <v>13</v>
      </c>
      <c r="M102" s="66" t="s">
        <v>15</v>
      </c>
      <c r="N102" s="66" t="s">
        <v>16</v>
      </c>
      <c r="O102" s="16">
        <v>2022</v>
      </c>
      <c r="P102" s="16"/>
      <c r="Q102" s="16"/>
      <c r="R102" s="16"/>
      <c r="S102" s="16"/>
      <c r="T102" s="16">
        <v>2023</v>
      </c>
      <c r="U102" s="16"/>
      <c r="V102" s="16"/>
      <c r="W102" s="16"/>
      <c r="X102" s="16"/>
      <c r="Y102" s="16">
        <v>2024</v>
      </c>
      <c r="Z102" s="16">
        <v>2025</v>
      </c>
      <c r="AA102" s="16">
        <v>2026</v>
      </c>
      <c r="AB102" s="16">
        <v>2027</v>
      </c>
      <c r="AC102" s="16">
        <v>2028</v>
      </c>
      <c r="AD102" s="16">
        <v>2029</v>
      </c>
      <c r="AE102" s="16">
        <v>2030</v>
      </c>
      <c r="AF102" s="137"/>
      <c r="AG102" s="121"/>
    </row>
    <row r="103" spans="1:33">
      <c r="A103" s="3">
        <v>1</v>
      </c>
      <c r="B103" s="64">
        <v>2</v>
      </c>
      <c r="C103" s="3">
        <v>3</v>
      </c>
      <c r="D103" s="64">
        <v>4</v>
      </c>
      <c r="E103" s="3">
        <v>5</v>
      </c>
      <c r="F103" s="3">
        <v>6</v>
      </c>
      <c r="G103" s="64">
        <v>7</v>
      </c>
      <c r="H103" s="3">
        <v>8</v>
      </c>
      <c r="I103" s="64">
        <v>9</v>
      </c>
      <c r="J103" s="3">
        <v>10</v>
      </c>
      <c r="K103" s="3">
        <v>11</v>
      </c>
      <c r="L103" s="64">
        <v>12</v>
      </c>
      <c r="M103" s="3">
        <v>13</v>
      </c>
      <c r="N103" s="64">
        <v>14</v>
      </c>
      <c r="O103" s="3">
        <v>15</v>
      </c>
      <c r="P103" s="3"/>
      <c r="Q103" s="3"/>
      <c r="R103" s="3"/>
      <c r="S103" s="3"/>
      <c r="T103" s="3">
        <v>16</v>
      </c>
      <c r="U103" s="3"/>
      <c r="V103" s="3"/>
      <c r="W103" s="3"/>
      <c r="X103" s="3"/>
      <c r="Y103" s="64">
        <v>17</v>
      </c>
      <c r="Z103" s="3">
        <v>18</v>
      </c>
      <c r="AA103" s="64">
        <v>19</v>
      </c>
      <c r="AB103" s="3">
        <v>20</v>
      </c>
      <c r="AC103" s="3">
        <v>21</v>
      </c>
      <c r="AD103" s="3"/>
      <c r="AE103" s="3"/>
      <c r="AF103" s="3">
        <v>23</v>
      </c>
      <c r="AG103" s="64">
        <v>24</v>
      </c>
    </row>
    <row r="104" spans="1:33" ht="15.6">
      <c r="A104" s="122"/>
      <c r="B104" s="123" t="s">
        <v>28</v>
      </c>
      <c r="C104" s="4" t="s">
        <v>6</v>
      </c>
      <c r="D104" s="15">
        <f>D5-D53</f>
        <v>2645</v>
      </c>
      <c r="E104" s="15">
        <f t="shared" ref="E104:AG104" si="0">E5-E53</f>
        <v>-80</v>
      </c>
      <c r="F104" s="15">
        <f t="shared" si="0"/>
        <v>0</v>
      </c>
      <c r="G104" s="15">
        <f t="shared" si="0"/>
        <v>140</v>
      </c>
      <c r="H104" s="15">
        <f t="shared" si="0"/>
        <v>220</v>
      </c>
      <c r="I104" s="15">
        <f t="shared" si="0"/>
        <v>385</v>
      </c>
      <c r="J104" s="15">
        <f t="shared" si="0"/>
        <v>745</v>
      </c>
      <c r="K104" s="15">
        <f t="shared" si="0"/>
        <v>-5205</v>
      </c>
      <c r="L104" s="15">
        <f t="shared" si="0"/>
        <v>-3325</v>
      </c>
      <c r="M104" s="15">
        <f t="shared" si="0"/>
        <v>-4320</v>
      </c>
      <c r="N104" s="15">
        <f t="shared" si="0"/>
        <v>-5630</v>
      </c>
      <c r="O104" s="15">
        <f t="shared" si="0"/>
        <v>-18480</v>
      </c>
      <c r="P104" s="15">
        <f t="shared" si="0"/>
        <v>-3905</v>
      </c>
      <c r="Q104" s="15">
        <f t="shared" si="0"/>
        <v>-3285</v>
      </c>
      <c r="R104" s="15">
        <f t="shared" si="0"/>
        <v>-5910</v>
      </c>
      <c r="S104" s="15">
        <f t="shared" si="0"/>
        <v>-14665</v>
      </c>
      <c r="T104" s="15">
        <f t="shared" si="0"/>
        <v>-27765</v>
      </c>
      <c r="U104" s="15">
        <f t="shared" si="0"/>
        <v>-2431</v>
      </c>
      <c r="V104" s="15">
        <f t="shared" si="0"/>
        <v>-876</v>
      </c>
      <c r="W104" s="15">
        <f t="shared" si="0"/>
        <v>1426</v>
      </c>
      <c r="X104" s="15">
        <f t="shared" si="0"/>
        <v>1316</v>
      </c>
      <c r="Y104" s="15">
        <f t="shared" si="0"/>
        <v>-1740</v>
      </c>
      <c r="Z104" s="15">
        <f t="shared" si="0"/>
        <v>8460</v>
      </c>
      <c r="AA104" s="15">
        <f t="shared" si="0"/>
        <v>22795</v>
      </c>
      <c r="AB104" s="15">
        <f t="shared" si="0"/>
        <v>10345</v>
      </c>
      <c r="AC104" s="15">
        <f t="shared" si="0"/>
        <v>4205</v>
      </c>
      <c r="AD104" s="15">
        <f t="shared" si="0"/>
        <v>5210</v>
      </c>
      <c r="AE104" s="15">
        <f t="shared" si="0"/>
        <v>-1050</v>
      </c>
      <c r="AF104" s="15">
        <f t="shared" si="0"/>
        <v>2725</v>
      </c>
      <c r="AG104" s="15">
        <f t="shared" si="0"/>
        <v>0</v>
      </c>
    </row>
    <row r="105" spans="1:33" ht="15.6">
      <c r="A105" s="122"/>
      <c r="B105" s="123"/>
      <c r="C105" s="4" t="s">
        <v>7</v>
      </c>
      <c r="D105" s="15">
        <f t="shared" ref="D105:AG105" si="1">D6-D54</f>
        <v>2645</v>
      </c>
      <c r="E105" s="15">
        <f t="shared" si="1"/>
        <v>-80</v>
      </c>
      <c r="F105" s="15">
        <f t="shared" si="1"/>
        <v>0</v>
      </c>
      <c r="G105" s="15">
        <f t="shared" si="1"/>
        <v>140</v>
      </c>
      <c r="H105" s="15">
        <f t="shared" si="1"/>
        <v>220</v>
      </c>
      <c r="I105" s="15">
        <f t="shared" si="1"/>
        <v>385</v>
      </c>
      <c r="J105" s="15">
        <f t="shared" si="1"/>
        <v>745</v>
      </c>
      <c r="K105" s="15">
        <f t="shared" si="1"/>
        <v>-5205</v>
      </c>
      <c r="L105" s="15">
        <f t="shared" si="1"/>
        <v>-3325</v>
      </c>
      <c r="M105" s="15">
        <f t="shared" si="1"/>
        <v>-4320</v>
      </c>
      <c r="N105" s="15">
        <f t="shared" si="1"/>
        <v>-5630</v>
      </c>
      <c r="O105" s="15">
        <f t="shared" si="1"/>
        <v>-18480</v>
      </c>
      <c r="P105" s="15">
        <f t="shared" si="1"/>
        <v>-3905</v>
      </c>
      <c r="Q105" s="15">
        <f t="shared" si="1"/>
        <v>-3285</v>
      </c>
      <c r="R105" s="15">
        <f t="shared" si="1"/>
        <v>-5910</v>
      </c>
      <c r="S105" s="15">
        <f t="shared" si="1"/>
        <v>-14665</v>
      </c>
      <c r="T105" s="15">
        <f t="shared" si="1"/>
        <v>-27765</v>
      </c>
      <c r="U105" s="15">
        <f t="shared" si="1"/>
        <v>-2431</v>
      </c>
      <c r="V105" s="15">
        <f t="shared" si="1"/>
        <v>-876</v>
      </c>
      <c r="W105" s="15">
        <f t="shared" si="1"/>
        <v>1426</v>
      </c>
      <c r="X105" s="15">
        <f t="shared" si="1"/>
        <v>1316</v>
      </c>
      <c r="Y105" s="15">
        <f t="shared" si="1"/>
        <v>-1740</v>
      </c>
      <c r="Z105" s="15">
        <f t="shared" si="1"/>
        <v>8460</v>
      </c>
      <c r="AA105" s="15">
        <f t="shared" si="1"/>
        <v>22795</v>
      </c>
      <c r="AB105" s="15">
        <f t="shared" si="1"/>
        <v>10345</v>
      </c>
      <c r="AC105" s="15">
        <f t="shared" si="1"/>
        <v>4205</v>
      </c>
      <c r="AD105" s="15">
        <f t="shared" si="1"/>
        <v>5210</v>
      </c>
      <c r="AE105" s="15">
        <f t="shared" si="1"/>
        <v>-1050</v>
      </c>
      <c r="AF105" s="15">
        <f t="shared" si="1"/>
        <v>2725</v>
      </c>
      <c r="AG105" s="15">
        <f t="shared" si="1"/>
        <v>0</v>
      </c>
    </row>
    <row r="106" spans="1:33">
      <c r="A106" s="122"/>
      <c r="B106" s="123"/>
      <c r="C106" s="4" t="s">
        <v>44</v>
      </c>
      <c r="D106" s="15">
        <f t="shared" ref="D106:AG106" si="2">D7-D55</f>
        <v>0</v>
      </c>
      <c r="E106" s="15">
        <f t="shared" si="2"/>
        <v>0</v>
      </c>
      <c r="F106" s="15">
        <f t="shared" si="2"/>
        <v>0</v>
      </c>
      <c r="G106" s="15">
        <f t="shared" si="2"/>
        <v>0</v>
      </c>
      <c r="H106" s="15">
        <f t="shared" si="2"/>
        <v>0</v>
      </c>
      <c r="I106" s="15">
        <f t="shared" si="2"/>
        <v>0</v>
      </c>
      <c r="J106" s="15">
        <f t="shared" si="2"/>
        <v>0</v>
      </c>
      <c r="K106" s="15">
        <f t="shared" si="2"/>
        <v>0</v>
      </c>
      <c r="L106" s="15">
        <f t="shared" si="2"/>
        <v>0</v>
      </c>
      <c r="M106" s="15">
        <f t="shared" si="2"/>
        <v>0</v>
      </c>
      <c r="N106" s="15">
        <f t="shared" si="2"/>
        <v>0</v>
      </c>
      <c r="O106" s="15">
        <f t="shared" si="2"/>
        <v>0</v>
      </c>
      <c r="P106" s="15">
        <f t="shared" si="2"/>
        <v>0</v>
      </c>
      <c r="Q106" s="15">
        <f t="shared" si="2"/>
        <v>0</v>
      </c>
      <c r="R106" s="15">
        <f t="shared" si="2"/>
        <v>0</v>
      </c>
      <c r="S106" s="15">
        <f t="shared" si="2"/>
        <v>0</v>
      </c>
      <c r="T106" s="15">
        <f t="shared" si="2"/>
        <v>0</v>
      </c>
      <c r="U106" s="15">
        <f t="shared" si="2"/>
        <v>0</v>
      </c>
      <c r="V106" s="15">
        <f t="shared" si="2"/>
        <v>0</v>
      </c>
      <c r="W106" s="15">
        <f t="shared" si="2"/>
        <v>0</v>
      </c>
      <c r="X106" s="15">
        <f t="shared" si="2"/>
        <v>0</v>
      </c>
      <c r="Y106" s="15">
        <f t="shared" si="2"/>
        <v>0</v>
      </c>
      <c r="Z106" s="15">
        <f t="shared" si="2"/>
        <v>0</v>
      </c>
      <c r="AA106" s="15">
        <f t="shared" si="2"/>
        <v>0</v>
      </c>
      <c r="AB106" s="15">
        <f t="shared" si="2"/>
        <v>0</v>
      </c>
      <c r="AC106" s="15">
        <f t="shared" si="2"/>
        <v>0</v>
      </c>
      <c r="AD106" s="15">
        <f t="shared" si="2"/>
        <v>0</v>
      </c>
      <c r="AE106" s="15">
        <f t="shared" si="2"/>
        <v>0</v>
      </c>
      <c r="AF106" s="15">
        <f t="shared" si="2"/>
        <v>0</v>
      </c>
      <c r="AG106" s="15">
        <f t="shared" si="2"/>
        <v>0</v>
      </c>
    </row>
    <row r="107" spans="1:33" ht="15.6">
      <c r="A107" s="122"/>
      <c r="B107" s="123"/>
      <c r="C107" s="4" t="s">
        <v>17</v>
      </c>
      <c r="D107" s="15">
        <f t="shared" ref="D107:AG107" si="3">D8-D56</f>
        <v>0</v>
      </c>
      <c r="E107" s="15">
        <f t="shared" si="3"/>
        <v>0</v>
      </c>
      <c r="F107" s="15">
        <f t="shared" si="3"/>
        <v>0</v>
      </c>
      <c r="G107" s="15">
        <f t="shared" si="3"/>
        <v>0</v>
      </c>
      <c r="H107" s="15">
        <f t="shared" si="3"/>
        <v>0</v>
      </c>
      <c r="I107" s="15">
        <f t="shared" si="3"/>
        <v>0</v>
      </c>
      <c r="J107" s="15">
        <f t="shared" si="3"/>
        <v>0</v>
      </c>
      <c r="K107" s="15">
        <f t="shared" si="3"/>
        <v>0</v>
      </c>
      <c r="L107" s="15">
        <f t="shared" si="3"/>
        <v>0</v>
      </c>
      <c r="M107" s="15">
        <f t="shared" si="3"/>
        <v>0</v>
      </c>
      <c r="N107" s="15">
        <f t="shared" si="3"/>
        <v>0</v>
      </c>
      <c r="O107" s="15">
        <f t="shared" si="3"/>
        <v>0</v>
      </c>
      <c r="P107" s="15">
        <f t="shared" si="3"/>
        <v>0</v>
      </c>
      <c r="Q107" s="15">
        <f t="shared" si="3"/>
        <v>0</v>
      </c>
      <c r="R107" s="15">
        <f t="shared" si="3"/>
        <v>0</v>
      </c>
      <c r="S107" s="15">
        <f t="shared" si="3"/>
        <v>0</v>
      </c>
      <c r="T107" s="15">
        <f t="shared" si="3"/>
        <v>0</v>
      </c>
      <c r="U107" s="15">
        <f t="shared" si="3"/>
        <v>0</v>
      </c>
      <c r="V107" s="15">
        <f t="shared" si="3"/>
        <v>0</v>
      </c>
      <c r="W107" s="15">
        <f t="shared" si="3"/>
        <v>0</v>
      </c>
      <c r="X107" s="15">
        <f t="shared" si="3"/>
        <v>0</v>
      </c>
      <c r="Y107" s="15">
        <f t="shared" si="3"/>
        <v>0</v>
      </c>
      <c r="Z107" s="15">
        <f t="shared" si="3"/>
        <v>0</v>
      </c>
      <c r="AA107" s="15">
        <f t="shared" si="3"/>
        <v>0</v>
      </c>
      <c r="AB107" s="15">
        <f t="shared" si="3"/>
        <v>0</v>
      </c>
      <c r="AC107" s="15">
        <f t="shared" si="3"/>
        <v>0</v>
      </c>
      <c r="AD107" s="15">
        <f t="shared" si="3"/>
        <v>0</v>
      </c>
      <c r="AE107" s="15">
        <f t="shared" si="3"/>
        <v>0</v>
      </c>
      <c r="AF107" s="15">
        <f t="shared" si="3"/>
        <v>0</v>
      </c>
      <c r="AG107" s="15">
        <f t="shared" si="3"/>
        <v>0</v>
      </c>
    </row>
    <row r="108" spans="1:33" ht="15.6">
      <c r="A108" s="122"/>
      <c r="B108" s="123"/>
      <c r="C108" s="4" t="s">
        <v>8</v>
      </c>
      <c r="D108" s="15">
        <f t="shared" ref="D108:AG108" si="4">D9-D57</f>
        <v>2645</v>
      </c>
      <c r="E108" s="15">
        <f t="shared" si="4"/>
        <v>-80</v>
      </c>
      <c r="F108" s="15">
        <f t="shared" si="4"/>
        <v>0</v>
      </c>
      <c r="G108" s="15">
        <f t="shared" si="4"/>
        <v>140</v>
      </c>
      <c r="H108" s="15">
        <f t="shared" si="4"/>
        <v>220</v>
      </c>
      <c r="I108" s="15">
        <f t="shared" si="4"/>
        <v>385</v>
      </c>
      <c r="J108" s="15">
        <f t="shared" si="4"/>
        <v>745</v>
      </c>
      <c r="K108" s="15">
        <f t="shared" si="4"/>
        <v>-5205</v>
      </c>
      <c r="L108" s="15">
        <f t="shared" si="4"/>
        <v>-3325</v>
      </c>
      <c r="M108" s="15">
        <f t="shared" si="4"/>
        <v>-4320</v>
      </c>
      <c r="N108" s="15">
        <f t="shared" si="4"/>
        <v>-5630</v>
      </c>
      <c r="O108" s="15">
        <f t="shared" si="4"/>
        <v>-18480</v>
      </c>
      <c r="P108" s="15">
        <f t="shared" si="4"/>
        <v>-3905</v>
      </c>
      <c r="Q108" s="15">
        <f t="shared" si="4"/>
        <v>-3285</v>
      </c>
      <c r="R108" s="15">
        <f t="shared" si="4"/>
        <v>-5910</v>
      </c>
      <c r="S108" s="15">
        <f t="shared" si="4"/>
        <v>-14665</v>
      </c>
      <c r="T108" s="15">
        <f t="shared" si="4"/>
        <v>-27765</v>
      </c>
      <c r="U108" s="15">
        <f t="shared" si="4"/>
        <v>-2431</v>
      </c>
      <c r="V108" s="15">
        <f t="shared" si="4"/>
        <v>-876</v>
      </c>
      <c r="W108" s="15">
        <f t="shared" si="4"/>
        <v>1426</v>
      </c>
      <c r="X108" s="15">
        <f t="shared" si="4"/>
        <v>1316</v>
      </c>
      <c r="Y108" s="15">
        <f t="shared" si="4"/>
        <v>-1740</v>
      </c>
      <c r="Z108" s="15">
        <f t="shared" si="4"/>
        <v>8460</v>
      </c>
      <c r="AA108" s="15">
        <f t="shared" si="4"/>
        <v>22795</v>
      </c>
      <c r="AB108" s="15">
        <f t="shared" si="4"/>
        <v>10345</v>
      </c>
      <c r="AC108" s="15">
        <f t="shared" si="4"/>
        <v>4205</v>
      </c>
      <c r="AD108" s="15">
        <f t="shared" si="4"/>
        <v>5210</v>
      </c>
      <c r="AE108" s="15">
        <f t="shared" si="4"/>
        <v>-1050</v>
      </c>
      <c r="AF108" s="15">
        <f t="shared" si="4"/>
        <v>2725</v>
      </c>
      <c r="AG108" s="15">
        <f t="shared" si="4"/>
        <v>0</v>
      </c>
    </row>
    <row r="109" spans="1:33" ht="15.6">
      <c r="A109" s="122"/>
      <c r="B109" s="123"/>
      <c r="C109" s="4" t="s">
        <v>9</v>
      </c>
      <c r="D109" s="15">
        <f t="shared" ref="D109:AG109" si="5">D10-D58</f>
        <v>2645</v>
      </c>
      <c r="E109" s="15">
        <f t="shared" si="5"/>
        <v>-80</v>
      </c>
      <c r="F109" s="15">
        <f t="shared" si="5"/>
        <v>0</v>
      </c>
      <c r="G109" s="15">
        <f t="shared" si="5"/>
        <v>140</v>
      </c>
      <c r="H109" s="15">
        <f t="shared" si="5"/>
        <v>220</v>
      </c>
      <c r="I109" s="15">
        <f t="shared" si="5"/>
        <v>385</v>
      </c>
      <c r="J109" s="15">
        <f t="shared" si="5"/>
        <v>745</v>
      </c>
      <c r="K109" s="15">
        <f t="shared" si="5"/>
        <v>-5205</v>
      </c>
      <c r="L109" s="15">
        <f t="shared" si="5"/>
        <v>-3325</v>
      </c>
      <c r="M109" s="15">
        <f t="shared" si="5"/>
        <v>-4320</v>
      </c>
      <c r="N109" s="15">
        <f t="shared" si="5"/>
        <v>-5630</v>
      </c>
      <c r="O109" s="15">
        <f t="shared" si="5"/>
        <v>-18480</v>
      </c>
      <c r="P109" s="15">
        <f t="shared" si="5"/>
        <v>-3905</v>
      </c>
      <c r="Q109" s="15">
        <f t="shared" si="5"/>
        <v>-3285</v>
      </c>
      <c r="R109" s="15">
        <f t="shared" si="5"/>
        <v>-5910</v>
      </c>
      <c r="S109" s="15">
        <f t="shared" si="5"/>
        <v>-14665</v>
      </c>
      <c r="T109" s="15">
        <f t="shared" si="5"/>
        <v>-27765</v>
      </c>
      <c r="U109" s="15">
        <f t="shared" si="5"/>
        <v>-2431</v>
      </c>
      <c r="V109" s="15">
        <f t="shared" si="5"/>
        <v>-876</v>
      </c>
      <c r="W109" s="15">
        <f t="shared" si="5"/>
        <v>1426</v>
      </c>
      <c r="X109" s="15">
        <f t="shared" si="5"/>
        <v>1316</v>
      </c>
      <c r="Y109" s="15">
        <f t="shared" si="5"/>
        <v>-1740</v>
      </c>
      <c r="Z109" s="15">
        <f t="shared" si="5"/>
        <v>8460</v>
      </c>
      <c r="AA109" s="15">
        <f t="shared" si="5"/>
        <v>22795</v>
      </c>
      <c r="AB109" s="15">
        <f t="shared" si="5"/>
        <v>10345</v>
      </c>
      <c r="AC109" s="15">
        <f t="shared" si="5"/>
        <v>4205</v>
      </c>
      <c r="AD109" s="15">
        <f t="shared" si="5"/>
        <v>5210</v>
      </c>
      <c r="AE109" s="15">
        <f t="shared" si="5"/>
        <v>-1050</v>
      </c>
      <c r="AF109" s="15">
        <f t="shared" si="5"/>
        <v>2725</v>
      </c>
      <c r="AG109" s="15">
        <f t="shared" si="5"/>
        <v>0</v>
      </c>
    </row>
    <row r="110" spans="1:33" ht="15.6">
      <c r="A110" s="124" t="s">
        <v>104</v>
      </c>
      <c r="B110" s="125" t="s">
        <v>98</v>
      </c>
      <c r="C110" s="5" t="s">
        <v>43</v>
      </c>
      <c r="D110" s="6">
        <f t="shared" ref="D110:AG110" si="6">D11-D59</f>
        <v>-390</v>
      </c>
      <c r="E110" s="6">
        <f t="shared" si="6"/>
        <v>-285</v>
      </c>
      <c r="F110" s="11">
        <f t="shared" si="6"/>
        <v>0</v>
      </c>
      <c r="G110" s="11">
        <f t="shared" si="6"/>
        <v>140</v>
      </c>
      <c r="H110" s="11">
        <f t="shared" si="6"/>
        <v>220</v>
      </c>
      <c r="I110" s="11">
        <f t="shared" si="6"/>
        <v>285</v>
      </c>
      <c r="J110" s="11">
        <f t="shared" si="6"/>
        <v>645</v>
      </c>
      <c r="K110" s="11">
        <f t="shared" si="6"/>
        <v>-5205</v>
      </c>
      <c r="L110" s="11">
        <f t="shared" si="6"/>
        <v>-5325</v>
      </c>
      <c r="M110" s="11">
        <f t="shared" si="6"/>
        <v>-5685</v>
      </c>
      <c r="N110" s="11">
        <f t="shared" si="6"/>
        <v>-5720</v>
      </c>
      <c r="O110" s="11">
        <f t="shared" si="6"/>
        <v>-21935</v>
      </c>
      <c r="P110" s="11">
        <f t="shared" si="6"/>
        <v>-1230</v>
      </c>
      <c r="Q110" s="11">
        <f t="shared" si="6"/>
        <v>-1735</v>
      </c>
      <c r="R110" s="11">
        <f t="shared" si="6"/>
        <v>-5265</v>
      </c>
      <c r="S110" s="11">
        <f t="shared" si="6"/>
        <v>-10220</v>
      </c>
      <c r="T110" s="11">
        <f t="shared" si="6"/>
        <v>-18450</v>
      </c>
      <c r="U110" s="11">
        <f t="shared" si="6"/>
        <v>-1511</v>
      </c>
      <c r="V110" s="11">
        <f t="shared" si="6"/>
        <v>-2191</v>
      </c>
      <c r="W110" s="11">
        <f t="shared" si="6"/>
        <v>586</v>
      </c>
      <c r="X110" s="11">
        <f t="shared" si="6"/>
        <v>1046</v>
      </c>
      <c r="Y110" s="11">
        <f t="shared" si="6"/>
        <v>-3245</v>
      </c>
      <c r="Z110" s="11">
        <f t="shared" si="6"/>
        <v>11160</v>
      </c>
      <c r="AA110" s="11">
        <f t="shared" si="6"/>
        <v>15065</v>
      </c>
      <c r="AB110" s="11">
        <f t="shared" si="6"/>
        <v>8350</v>
      </c>
      <c r="AC110" s="11">
        <f t="shared" si="6"/>
        <v>6905</v>
      </c>
      <c r="AD110" s="11">
        <f t="shared" si="6"/>
        <v>1900</v>
      </c>
      <c r="AE110" s="11">
        <f t="shared" si="6"/>
        <v>-500</v>
      </c>
      <c r="AF110" s="11">
        <f t="shared" si="6"/>
        <v>-105</v>
      </c>
      <c r="AG110" s="11">
        <f t="shared" si="6"/>
        <v>0</v>
      </c>
    </row>
    <row r="111" spans="1:33">
      <c r="A111" s="124"/>
      <c r="B111" s="125"/>
      <c r="C111" s="7" t="s">
        <v>44</v>
      </c>
      <c r="D111" s="8">
        <f t="shared" ref="D111:AG111" si="7">D12-D60</f>
        <v>0</v>
      </c>
      <c r="E111" s="8">
        <f t="shared" si="7"/>
        <v>0</v>
      </c>
      <c r="F111" s="9">
        <f t="shared" si="7"/>
        <v>0</v>
      </c>
      <c r="G111" s="9">
        <f t="shared" si="7"/>
        <v>0</v>
      </c>
      <c r="H111" s="9">
        <f t="shared" si="7"/>
        <v>0</v>
      </c>
      <c r="I111" s="9">
        <f t="shared" si="7"/>
        <v>0</v>
      </c>
      <c r="J111" s="9">
        <f t="shared" si="7"/>
        <v>0</v>
      </c>
      <c r="K111" s="9">
        <f t="shared" si="7"/>
        <v>0</v>
      </c>
      <c r="L111" s="9">
        <f t="shared" si="7"/>
        <v>0</v>
      </c>
      <c r="M111" s="9">
        <f t="shared" si="7"/>
        <v>0</v>
      </c>
      <c r="N111" s="9">
        <f t="shared" si="7"/>
        <v>0</v>
      </c>
      <c r="O111" s="9">
        <f t="shared" si="7"/>
        <v>0</v>
      </c>
      <c r="P111" s="9">
        <f t="shared" si="7"/>
        <v>0</v>
      </c>
      <c r="Q111" s="9">
        <f t="shared" si="7"/>
        <v>0</v>
      </c>
      <c r="R111" s="9">
        <f t="shared" si="7"/>
        <v>0</v>
      </c>
      <c r="S111" s="9">
        <f t="shared" si="7"/>
        <v>0</v>
      </c>
      <c r="T111" s="9">
        <f t="shared" si="7"/>
        <v>0</v>
      </c>
      <c r="U111" s="9">
        <f t="shared" si="7"/>
        <v>0</v>
      </c>
      <c r="V111" s="9">
        <f t="shared" si="7"/>
        <v>0</v>
      </c>
      <c r="W111" s="9">
        <f t="shared" si="7"/>
        <v>0</v>
      </c>
      <c r="X111" s="9">
        <f t="shared" si="7"/>
        <v>0</v>
      </c>
      <c r="Y111" s="9">
        <f t="shared" si="7"/>
        <v>0</v>
      </c>
      <c r="Z111" s="9">
        <f t="shared" si="7"/>
        <v>0</v>
      </c>
      <c r="AA111" s="9">
        <f t="shared" si="7"/>
        <v>0</v>
      </c>
      <c r="AB111" s="9">
        <f t="shared" si="7"/>
        <v>0</v>
      </c>
      <c r="AC111" s="9">
        <f t="shared" si="7"/>
        <v>0</v>
      </c>
      <c r="AD111" s="9">
        <f t="shared" si="7"/>
        <v>0</v>
      </c>
      <c r="AE111" s="9">
        <f t="shared" si="7"/>
        <v>0</v>
      </c>
      <c r="AF111" s="9">
        <f t="shared" si="7"/>
        <v>0</v>
      </c>
      <c r="AG111" s="9">
        <f t="shared" si="7"/>
        <v>0</v>
      </c>
    </row>
    <row r="112" spans="1:33" ht="15.6">
      <c r="A112" s="124"/>
      <c r="B112" s="125"/>
      <c r="C112" s="7" t="s">
        <v>17</v>
      </c>
      <c r="D112" s="8">
        <f t="shared" ref="D112:AG112" si="8">D13-D61</f>
        <v>0</v>
      </c>
      <c r="E112" s="8">
        <f t="shared" si="8"/>
        <v>0</v>
      </c>
      <c r="F112" s="9">
        <f t="shared" si="8"/>
        <v>0</v>
      </c>
      <c r="G112" s="9">
        <f t="shared" si="8"/>
        <v>0</v>
      </c>
      <c r="H112" s="9">
        <f t="shared" si="8"/>
        <v>0</v>
      </c>
      <c r="I112" s="9">
        <f t="shared" si="8"/>
        <v>0</v>
      </c>
      <c r="J112" s="9">
        <f t="shared" si="8"/>
        <v>0</v>
      </c>
      <c r="K112" s="9">
        <f t="shared" si="8"/>
        <v>0</v>
      </c>
      <c r="L112" s="9">
        <f t="shared" si="8"/>
        <v>0</v>
      </c>
      <c r="M112" s="9">
        <f t="shared" si="8"/>
        <v>0</v>
      </c>
      <c r="N112" s="9">
        <f t="shared" si="8"/>
        <v>0</v>
      </c>
      <c r="O112" s="9">
        <f t="shared" si="8"/>
        <v>0</v>
      </c>
      <c r="P112" s="9">
        <f t="shared" si="8"/>
        <v>0</v>
      </c>
      <c r="Q112" s="9">
        <f t="shared" si="8"/>
        <v>0</v>
      </c>
      <c r="R112" s="9">
        <f t="shared" si="8"/>
        <v>0</v>
      </c>
      <c r="S112" s="9">
        <f t="shared" si="8"/>
        <v>0</v>
      </c>
      <c r="T112" s="9">
        <f t="shared" si="8"/>
        <v>0</v>
      </c>
      <c r="U112" s="9">
        <f t="shared" si="8"/>
        <v>0</v>
      </c>
      <c r="V112" s="9">
        <f t="shared" si="8"/>
        <v>0</v>
      </c>
      <c r="W112" s="9">
        <f t="shared" si="8"/>
        <v>0</v>
      </c>
      <c r="X112" s="9">
        <f t="shared" si="8"/>
        <v>0</v>
      </c>
      <c r="Y112" s="9">
        <f t="shared" si="8"/>
        <v>0</v>
      </c>
      <c r="Z112" s="9">
        <f t="shared" si="8"/>
        <v>0</v>
      </c>
      <c r="AA112" s="9">
        <f t="shared" si="8"/>
        <v>0</v>
      </c>
      <c r="AB112" s="9">
        <f t="shared" si="8"/>
        <v>0</v>
      </c>
      <c r="AC112" s="9">
        <f t="shared" si="8"/>
        <v>0</v>
      </c>
      <c r="AD112" s="9">
        <f t="shared" si="8"/>
        <v>0</v>
      </c>
      <c r="AE112" s="9">
        <f t="shared" si="8"/>
        <v>0</v>
      </c>
      <c r="AF112" s="9">
        <f t="shared" si="8"/>
        <v>0</v>
      </c>
      <c r="AG112" s="9">
        <f t="shared" si="8"/>
        <v>0</v>
      </c>
    </row>
    <row r="113" spans="1:33">
      <c r="A113" s="124"/>
      <c r="B113" s="125"/>
      <c r="C113" s="7" t="s">
        <v>45</v>
      </c>
      <c r="D113" s="8">
        <f t="shared" ref="D113:AG113" si="9">D14-D62</f>
        <v>-390</v>
      </c>
      <c r="E113" s="8">
        <f t="shared" si="9"/>
        <v>-285</v>
      </c>
      <c r="F113" s="9">
        <f t="shared" si="9"/>
        <v>0</v>
      </c>
      <c r="G113" s="9">
        <f t="shared" si="9"/>
        <v>140</v>
      </c>
      <c r="H113" s="9">
        <f t="shared" si="9"/>
        <v>220</v>
      </c>
      <c r="I113" s="9">
        <f t="shared" si="9"/>
        <v>285</v>
      </c>
      <c r="J113" s="9">
        <f t="shared" si="9"/>
        <v>645</v>
      </c>
      <c r="K113" s="9">
        <f t="shared" si="9"/>
        <v>-5205</v>
      </c>
      <c r="L113" s="9">
        <f t="shared" si="9"/>
        <v>-5325</v>
      </c>
      <c r="M113" s="9">
        <f t="shared" si="9"/>
        <v>-5685</v>
      </c>
      <c r="N113" s="9">
        <f t="shared" si="9"/>
        <v>-5720</v>
      </c>
      <c r="O113" s="9">
        <f t="shared" si="9"/>
        <v>-21935</v>
      </c>
      <c r="P113" s="9">
        <f t="shared" si="9"/>
        <v>-1230</v>
      </c>
      <c r="Q113" s="9">
        <f t="shared" si="9"/>
        <v>-1735</v>
      </c>
      <c r="R113" s="9">
        <f t="shared" si="9"/>
        <v>-5265</v>
      </c>
      <c r="S113" s="9">
        <f t="shared" si="9"/>
        <v>-10220</v>
      </c>
      <c r="T113" s="9">
        <f t="shared" si="9"/>
        <v>-18450</v>
      </c>
      <c r="U113" s="9">
        <f t="shared" si="9"/>
        <v>-1511</v>
      </c>
      <c r="V113" s="9">
        <f t="shared" si="9"/>
        <v>-2191</v>
      </c>
      <c r="W113" s="9">
        <f t="shared" si="9"/>
        <v>586</v>
      </c>
      <c r="X113" s="9">
        <f t="shared" si="9"/>
        <v>1046</v>
      </c>
      <c r="Y113" s="9">
        <f t="shared" si="9"/>
        <v>-3245</v>
      </c>
      <c r="Z113" s="9">
        <f t="shared" si="9"/>
        <v>11160</v>
      </c>
      <c r="AA113" s="9">
        <f t="shared" si="9"/>
        <v>15065</v>
      </c>
      <c r="AB113" s="9">
        <f t="shared" si="9"/>
        <v>8350</v>
      </c>
      <c r="AC113" s="9">
        <f t="shared" si="9"/>
        <v>6905</v>
      </c>
      <c r="AD113" s="9">
        <f t="shared" si="9"/>
        <v>1900</v>
      </c>
      <c r="AE113" s="9">
        <f t="shared" si="9"/>
        <v>-500</v>
      </c>
      <c r="AF113" s="9">
        <f t="shared" si="9"/>
        <v>-105</v>
      </c>
      <c r="AG113" s="9">
        <f t="shared" si="9"/>
        <v>0</v>
      </c>
    </row>
    <row r="114" spans="1:33" ht="15.6">
      <c r="A114" s="133" t="s">
        <v>105</v>
      </c>
      <c r="B114" s="134" t="s">
        <v>103</v>
      </c>
      <c r="C114" s="5" t="s">
        <v>43</v>
      </c>
      <c r="D114" s="6">
        <f t="shared" ref="D114:AG114" si="10">D15-D63</f>
        <v>0</v>
      </c>
      <c r="E114" s="6">
        <f t="shared" si="10"/>
        <v>0</v>
      </c>
      <c r="F114" s="11">
        <f t="shared" si="10"/>
        <v>0</v>
      </c>
      <c r="G114" s="11">
        <f t="shared" si="10"/>
        <v>0</v>
      </c>
      <c r="H114" s="11">
        <f t="shared" si="10"/>
        <v>0</v>
      </c>
      <c r="I114" s="11">
        <f t="shared" si="10"/>
        <v>0</v>
      </c>
      <c r="J114" s="11">
        <f t="shared" si="10"/>
        <v>0</v>
      </c>
      <c r="K114" s="11">
        <f t="shared" si="10"/>
        <v>0</v>
      </c>
      <c r="L114" s="11">
        <f t="shared" si="10"/>
        <v>0</v>
      </c>
      <c r="M114" s="11">
        <f t="shared" si="10"/>
        <v>0</v>
      </c>
      <c r="N114" s="11">
        <f t="shared" si="10"/>
        <v>0</v>
      </c>
      <c r="O114" s="11">
        <f t="shared" si="10"/>
        <v>0</v>
      </c>
      <c r="P114" s="11">
        <f t="shared" si="10"/>
        <v>0</v>
      </c>
      <c r="Q114" s="11">
        <f t="shared" si="10"/>
        <v>0</v>
      </c>
      <c r="R114" s="11">
        <f t="shared" si="10"/>
        <v>0</v>
      </c>
      <c r="S114" s="11">
        <f t="shared" si="10"/>
        <v>0</v>
      </c>
      <c r="T114" s="11">
        <f t="shared" si="10"/>
        <v>0</v>
      </c>
      <c r="U114" s="11">
        <f t="shared" si="10"/>
        <v>0</v>
      </c>
      <c r="V114" s="11">
        <f t="shared" si="10"/>
        <v>0</v>
      </c>
      <c r="W114" s="11">
        <f t="shared" si="10"/>
        <v>0</v>
      </c>
      <c r="X114" s="11">
        <f t="shared" si="10"/>
        <v>0</v>
      </c>
      <c r="Y114" s="11">
        <f t="shared" si="10"/>
        <v>0</v>
      </c>
      <c r="Z114" s="11">
        <f t="shared" si="10"/>
        <v>0</v>
      </c>
      <c r="AA114" s="11">
        <f t="shared" si="10"/>
        <v>0</v>
      </c>
      <c r="AB114" s="11">
        <f t="shared" si="10"/>
        <v>0</v>
      </c>
      <c r="AC114" s="11">
        <f t="shared" si="10"/>
        <v>0</v>
      </c>
      <c r="AD114" s="11">
        <f t="shared" si="10"/>
        <v>0</v>
      </c>
      <c r="AE114" s="11">
        <f t="shared" si="10"/>
        <v>0</v>
      </c>
      <c r="AF114" s="11">
        <f t="shared" si="10"/>
        <v>0</v>
      </c>
      <c r="AG114" s="11">
        <f t="shared" si="10"/>
        <v>0</v>
      </c>
    </row>
    <row r="115" spans="1:33">
      <c r="A115" s="133"/>
      <c r="B115" s="135"/>
      <c r="C115" s="7" t="s">
        <v>44</v>
      </c>
      <c r="D115" s="8">
        <f t="shared" ref="D115:AG115" si="11">D16-D64</f>
        <v>0</v>
      </c>
      <c r="E115" s="8">
        <f t="shared" si="11"/>
        <v>0</v>
      </c>
      <c r="F115" s="9">
        <f t="shared" si="11"/>
        <v>0</v>
      </c>
      <c r="G115" s="9">
        <f t="shared" si="11"/>
        <v>0</v>
      </c>
      <c r="H115" s="9">
        <f t="shared" si="11"/>
        <v>0</v>
      </c>
      <c r="I115" s="9">
        <f t="shared" si="11"/>
        <v>0</v>
      </c>
      <c r="J115" s="9">
        <f t="shared" si="11"/>
        <v>0</v>
      </c>
      <c r="K115" s="9">
        <f t="shared" si="11"/>
        <v>0</v>
      </c>
      <c r="L115" s="9">
        <f t="shared" si="11"/>
        <v>0</v>
      </c>
      <c r="M115" s="9">
        <f t="shared" si="11"/>
        <v>0</v>
      </c>
      <c r="N115" s="9">
        <f t="shared" si="11"/>
        <v>0</v>
      </c>
      <c r="O115" s="9">
        <f t="shared" si="11"/>
        <v>0</v>
      </c>
      <c r="P115" s="9">
        <f t="shared" si="11"/>
        <v>0</v>
      </c>
      <c r="Q115" s="9">
        <f t="shared" si="11"/>
        <v>0</v>
      </c>
      <c r="R115" s="9">
        <f t="shared" si="11"/>
        <v>0</v>
      </c>
      <c r="S115" s="9">
        <f t="shared" si="11"/>
        <v>0</v>
      </c>
      <c r="T115" s="9">
        <f t="shared" si="11"/>
        <v>0</v>
      </c>
      <c r="U115" s="9">
        <f t="shared" si="11"/>
        <v>0</v>
      </c>
      <c r="V115" s="9">
        <f t="shared" si="11"/>
        <v>0</v>
      </c>
      <c r="W115" s="9">
        <f t="shared" si="11"/>
        <v>0</v>
      </c>
      <c r="X115" s="9">
        <f t="shared" si="11"/>
        <v>0</v>
      </c>
      <c r="Y115" s="9">
        <f t="shared" si="11"/>
        <v>0</v>
      </c>
      <c r="Z115" s="9">
        <f t="shared" si="11"/>
        <v>0</v>
      </c>
      <c r="AA115" s="9">
        <f t="shared" si="11"/>
        <v>0</v>
      </c>
      <c r="AB115" s="9">
        <f t="shared" si="11"/>
        <v>0</v>
      </c>
      <c r="AC115" s="9">
        <f t="shared" si="11"/>
        <v>0</v>
      </c>
      <c r="AD115" s="9">
        <f t="shared" si="11"/>
        <v>0</v>
      </c>
      <c r="AE115" s="9">
        <f t="shared" si="11"/>
        <v>0</v>
      </c>
      <c r="AF115" s="9">
        <f t="shared" si="11"/>
        <v>0</v>
      </c>
      <c r="AG115" s="9">
        <f t="shared" si="11"/>
        <v>0</v>
      </c>
    </row>
    <row r="116" spans="1:33" ht="15.6">
      <c r="A116" s="133"/>
      <c r="B116" s="135"/>
      <c r="C116" s="7" t="s">
        <v>17</v>
      </c>
      <c r="D116" s="8">
        <f t="shared" ref="D116:AG116" si="12">D17-D65</f>
        <v>0</v>
      </c>
      <c r="E116" s="8">
        <f t="shared" si="12"/>
        <v>0</v>
      </c>
      <c r="F116" s="9">
        <f t="shared" si="12"/>
        <v>0</v>
      </c>
      <c r="G116" s="9">
        <f t="shared" si="12"/>
        <v>0</v>
      </c>
      <c r="H116" s="9">
        <f t="shared" si="12"/>
        <v>0</v>
      </c>
      <c r="I116" s="9">
        <f t="shared" si="12"/>
        <v>0</v>
      </c>
      <c r="J116" s="9">
        <f t="shared" si="12"/>
        <v>0</v>
      </c>
      <c r="K116" s="9">
        <f t="shared" si="12"/>
        <v>0</v>
      </c>
      <c r="L116" s="9">
        <f t="shared" si="12"/>
        <v>0</v>
      </c>
      <c r="M116" s="9">
        <f t="shared" si="12"/>
        <v>0</v>
      </c>
      <c r="N116" s="9">
        <f t="shared" si="12"/>
        <v>0</v>
      </c>
      <c r="O116" s="9">
        <f t="shared" si="12"/>
        <v>0</v>
      </c>
      <c r="P116" s="9">
        <f t="shared" si="12"/>
        <v>0</v>
      </c>
      <c r="Q116" s="9">
        <f t="shared" si="12"/>
        <v>0</v>
      </c>
      <c r="R116" s="9">
        <f t="shared" si="12"/>
        <v>0</v>
      </c>
      <c r="S116" s="9">
        <f t="shared" si="12"/>
        <v>0</v>
      </c>
      <c r="T116" s="9">
        <f t="shared" si="12"/>
        <v>0</v>
      </c>
      <c r="U116" s="9">
        <f t="shared" si="12"/>
        <v>0</v>
      </c>
      <c r="V116" s="9">
        <f t="shared" si="12"/>
        <v>0</v>
      </c>
      <c r="W116" s="9">
        <f t="shared" si="12"/>
        <v>0</v>
      </c>
      <c r="X116" s="9">
        <f t="shared" si="12"/>
        <v>0</v>
      </c>
      <c r="Y116" s="9">
        <f t="shared" si="12"/>
        <v>0</v>
      </c>
      <c r="Z116" s="9">
        <f t="shared" si="12"/>
        <v>0</v>
      </c>
      <c r="AA116" s="9">
        <f t="shared" si="12"/>
        <v>0</v>
      </c>
      <c r="AB116" s="9">
        <f t="shared" si="12"/>
        <v>0</v>
      </c>
      <c r="AC116" s="9">
        <f t="shared" si="12"/>
        <v>0</v>
      </c>
      <c r="AD116" s="9">
        <f t="shared" si="12"/>
        <v>0</v>
      </c>
      <c r="AE116" s="9">
        <f t="shared" si="12"/>
        <v>0</v>
      </c>
      <c r="AF116" s="9">
        <f t="shared" si="12"/>
        <v>0</v>
      </c>
      <c r="AG116" s="9">
        <f t="shared" si="12"/>
        <v>0</v>
      </c>
    </row>
    <row r="117" spans="1:33">
      <c r="A117" s="133"/>
      <c r="B117" s="135"/>
      <c r="C117" s="7" t="s">
        <v>45</v>
      </c>
      <c r="D117" s="8">
        <f t="shared" ref="D117:AG117" si="13">D18-D66</f>
        <v>0</v>
      </c>
      <c r="E117" s="8">
        <f t="shared" si="13"/>
        <v>0</v>
      </c>
      <c r="F117" s="9">
        <f t="shared" si="13"/>
        <v>0</v>
      </c>
      <c r="G117" s="9">
        <f t="shared" si="13"/>
        <v>0</v>
      </c>
      <c r="H117" s="9">
        <f t="shared" si="13"/>
        <v>0</v>
      </c>
      <c r="I117" s="9">
        <f t="shared" si="13"/>
        <v>0</v>
      </c>
      <c r="J117" s="9">
        <f t="shared" si="13"/>
        <v>0</v>
      </c>
      <c r="K117" s="9">
        <f t="shared" si="13"/>
        <v>0</v>
      </c>
      <c r="L117" s="9">
        <f t="shared" si="13"/>
        <v>0</v>
      </c>
      <c r="M117" s="9">
        <f t="shared" si="13"/>
        <v>0</v>
      </c>
      <c r="N117" s="9">
        <f t="shared" si="13"/>
        <v>0</v>
      </c>
      <c r="O117" s="9">
        <f t="shared" si="13"/>
        <v>0</v>
      </c>
      <c r="P117" s="9">
        <f t="shared" si="13"/>
        <v>0</v>
      </c>
      <c r="Q117" s="9">
        <f t="shared" si="13"/>
        <v>0</v>
      </c>
      <c r="R117" s="9">
        <f t="shared" si="13"/>
        <v>0</v>
      </c>
      <c r="S117" s="9">
        <f t="shared" si="13"/>
        <v>0</v>
      </c>
      <c r="T117" s="9">
        <f t="shared" si="13"/>
        <v>0</v>
      </c>
      <c r="U117" s="9">
        <f t="shared" si="13"/>
        <v>0</v>
      </c>
      <c r="V117" s="9">
        <f t="shared" si="13"/>
        <v>0</v>
      </c>
      <c r="W117" s="9">
        <f t="shared" si="13"/>
        <v>0</v>
      </c>
      <c r="X117" s="9">
        <f t="shared" si="13"/>
        <v>0</v>
      </c>
      <c r="Y117" s="9">
        <f t="shared" si="13"/>
        <v>0</v>
      </c>
      <c r="Z117" s="9">
        <f t="shared" si="13"/>
        <v>0</v>
      </c>
      <c r="AA117" s="9">
        <f t="shared" si="13"/>
        <v>0</v>
      </c>
      <c r="AB117" s="9">
        <f t="shared" si="13"/>
        <v>0</v>
      </c>
      <c r="AC117" s="9">
        <f t="shared" si="13"/>
        <v>0</v>
      </c>
      <c r="AD117" s="9">
        <f t="shared" si="13"/>
        <v>0</v>
      </c>
      <c r="AE117" s="9">
        <f t="shared" si="13"/>
        <v>0</v>
      </c>
      <c r="AF117" s="9">
        <f t="shared" si="13"/>
        <v>0</v>
      </c>
      <c r="AG117" s="9">
        <f t="shared" si="13"/>
        <v>0</v>
      </c>
    </row>
    <row r="118" spans="1:33" ht="15.6">
      <c r="A118" s="124" t="s">
        <v>106</v>
      </c>
      <c r="B118" s="125" t="s">
        <v>99</v>
      </c>
      <c r="C118" s="5" t="s">
        <v>43</v>
      </c>
      <c r="D118" s="6">
        <f t="shared" ref="D118:AG118" si="14">D19-D67</f>
        <v>3035</v>
      </c>
      <c r="E118" s="6">
        <f t="shared" si="14"/>
        <v>205</v>
      </c>
      <c r="F118" s="11">
        <f t="shared" si="14"/>
        <v>0</v>
      </c>
      <c r="G118" s="11">
        <f t="shared" si="14"/>
        <v>0</v>
      </c>
      <c r="H118" s="11">
        <f t="shared" si="14"/>
        <v>0</v>
      </c>
      <c r="I118" s="11">
        <f t="shared" si="14"/>
        <v>100</v>
      </c>
      <c r="J118" s="11">
        <f t="shared" si="14"/>
        <v>100</v>
      </c>
      <c r="K118" s="11">
        <f t="shared" si="14"/>
        <v>0</v>
      </c>
      <c r="L118" s="11">
        <f t="shared" si="14"/>
        <v>2000</v>
      </c>
      <c r="M118" s="11">
        <f t="shared" si="14"/>
        <v>1365</v>
      </c>
      <c r="N118" s="11">
        <f t="shared" si="14"/>
        <v>90</v>
      </c>
      <c r="O118" s="11">
        <f t="shared" si="14"/>
        <v>3455</v>
      </c>
      <c r="P118" s="11">
        <f t="shared" si="14"/>
        <v>-2675</v>
      </c>
      <c r="Q118" s="11">
        <f t="shared" si="14"/>
        <v>-1550</v>
      </c>
      <c r="R118" s="11">
        <f t="shared" si="14"/>
        <v>-645</v>
      </c>
      <c r="S118" s="11">
        <f t="shared" si="14"/>
        <v>-4445</v>
      </c>
      <c r="T118" s="11">
        <f t="shared" si="14"/>
        <v>-9315</v>
      </c>
      <c r="U118" s="11">
        <f t="shared" si="14"/>
        <v>-920</v>
      </c>
      <c r="V118" s="11">
        <f t="shared" si="14"/>
        <v>1315</v>
      </c>
      <c r="W118" s="11">
        <f t="shared" si="14"/>
        <v>840</v>
      </c>
      <c r="X118" s="11">
        <f t="shared" si="14"/>
        <v>270</v>
      </c>
      <c r="Y118" s="11">
        <f t="shared" si="14"/>
        <v>1505</v>
      </c>
      <c r="Z118" s="11">
        <f t="shared" si="14"/>
        <v>-2700</v>
      </c>
      <c r="AA118" s="11">
        <f t="shared" si="14"/>
        <v>7730</v>
      </c>
      <c r="AB118" s="11">
        <f t="shared" si="14"/>
        <v>1995</v>
      </c>
      <c r="AC118" s="11">
        <f t="shared" si="14"/>
        <v>-2700</v>
      </c>
      <c r="AD118" s="11">
        <f t="shared" si="14"/>
        <v>3310</v>
      </c>
      <c r="AE118" s="11">
        <f t="shared" si="14"/>
        <v>-550</v>
      </c>
      <c r="AF118" s="11">
        <f t="shared" si="14"/>
        <v>2830</v>
      </c>
      <c r="AG118" s="11">
        <f t="shared" si="14"/>
        <v>0</v>
      </c>
    </row>
    <row r="119" spans="1:33">
      <c r="A119" s="124"/>
      <c r="B119" s="136"/>
      <c r="C119" s="7" t="s">
        <v>44</v>
      </c>
      <c r="D119" s="8">
        <f t="shared" ref="D119:AG119" si="15">D20-D68</f>
        <v>0</v>
      </c>
      <c r="E119" s="8">
        <f t="shared" si="15"/>
        <v>0</v>
      </c>
      <c r="F119" s="9">
        <f t="shared" si="15"/>
        <v>0</v>
      </c>
      <c r="G119" s="9">
        <f t="shared" si="15"/>
        <v>0</v>
      </c>
      <c r="H119" s="9">
        <f t="shared" si="15"/>
        <v>0</v>
      </c>
      <c r="I119" s="9">
        <f t="shared" si="15"/>
        <v>0</v>
      </c>
      <c r="J119" s="9">
        <f t="shared" si="15"/>
        <v>0</v>
      </c>
      <c r="K119" s="9">
        <f t="shared" si="15"/>
        <v>0</v>
      </c>
      <c r="L119" s="9">
        <f t="shared" si="15"/>
        <v>0</v>
      </c>
      <c r="M119" s="9">
        <f t="shared" si="15"/>
        <v>0</v>
      </c>
      <c r="N119" s="9">
        <f t="shared" si="15"/>
        <v>0</v>
      </c>
      <c r="O119" s="9">
        <f t="shared" si="15"/>
        <v>0</v>
      </c>
      <c r="P119" s="9">
        <f t="shared" si="15"/>
        <v>0</v>
      </c>
      <c r="Q119" s="9">
        <f t="shared" si="15"/>
        <v>0</v>
      </c>
      <c r="R119" s="9">
        <f t="shared" si="15"/>
        <v>0</v>
      </c>
      <c r="S119" s="9">
        <f t="shared" si="15"/>
        <v>0</v>
      </c>
      <c r="T119" s="9">
        <f t="shared" si="15"/>
        <v>0</v>
      </c>
      <c r="U119" s="9">
        <f t="shared" si="15"/>
        <v>0</v>
      </c>
      <c r="V119" s="9">
        <f t="shared" si="15"/>
        <v>0</v>
      </c>
      <c r="W119" s="9">
        <f t="shared" si="15"/>
        <v>0</v>
      </c>
      <c r="X119" s="9">
        <f t="shared" si="15"/>
        <v>0</v>
      </c>
      <c r="Y119" s="9">
        <f t="shared" si="15"/>
        <v>0</v>
      </c>
      <c r="Z119" s="9">
        <f t="shared" si="15"/>
        <v>0</v>
      </c>
      <c r="AA119" s="9">
        <f t="shared" si="15"/>
        <v>0</v>
      </c>
      <c r="AB119" s="9">
        <f t="shared" si="15"/>
        <v>0</v>
      </c>
      <c r="AC119" s="9">
        <f t="shared" si="15"/>
        <v>0</v>
      </c>
      <c r="AD119" s="9">
        <f t="shared" si="15"/>
        <v>0</v>
      </c>
      <c r="AE119" s="9">
        <f t="shared" si="15"/>
        <v>0</v>
      </c>
      <c r="AF119" s="9">
        <f t="shared" si="15"/>
        <v>0</v>
      </c>
      <c r="AG119" s="9">
        <f t="shared" si="15"/>
        <v>0</v>
      </c>
    </row>
    <row r="120" spans="1:33" ht="15.6">
      <c r="A120" s="124"/>
      <c r="B120" s="136"/>
      <c r="C120" s="7" t="s">
        <v>17</v>
      </c>
      <c r="D120" s="8">
        <f t="shared" ref="D120:AG120" si="16">D21-D69</f>
        <v>0</v>
      </c>
      <c r="E120" s="8">
        <f t="shared" si="16"/>
        <v>0</v>
      </c>
      <c r="F120" s="9">
        <f t="shared" si="16"/>
        <v>0</v>
      </c>
      <c r="G120" s="9">
        <f t="shared" si="16"/>
        <v>0</v>
      </c>
      <c r="H120" s="9">
        <f t="shared" si="16"/>
        <v>0</v>
      </c>
      <c r="I120" s="9">
        <f t="shared" si="16"/>
        <v>0</v>
      </c>
      <c r="J120" s="9">
        <f t="shared" si="16"/>
        <v>0</v>
      </c>
      <c r="K120" s="9">
        <f t="shared" si="16"/>
        <v>0</v>
      </c>
      <c r="L120" s="9">
        <f t="shared" si="16"/>
        <v>0</v>
      </c>
      <c r="M120" s="9">
        <f t="shared" si="16"/>
        <v>0</v>
      </c>
      <c r="N120" s="9">
        <f t="shared" si="16"/>
        <v>0</v>
      </c>
      <c r="O120" s="9">
        <f t="shared" si="16"/>
        <v>0</v>
      </c>
      <c r="P120" s="9">
        <f t="shared" si="16"/>
        <v>0</v>
      </c>
      <c r="Q120" s="9">
        <f t="shared" si="16"/>
        <v>0</v>
      </c>
      <c r="R120" s="9">
        <f t="shared" si="16"/>
        <v>0</v>
      </c>
      <c r="S120" s="9">
        <f t="shared" si="16"/>
        <v>0</v>
      </c>
      <c r="T120" s="9">
        <f t="shared" si="16"/>
        <v>0</v>
      </c>
      <c r="U120" s="9">
        <f t="shared" si="16"/>
        <v>0</v>
      </c>
      <c r="V120" s="9">
        <f t="shared" si="16"/>
        <v>0</v>
      </c>
      <c r="W120" s="9">
        <f t="shared" si="16"/>
        <v>0</v>
      </c>
      <c r="X120" s="9">
        <f t="shared" si="16"/>
        <v>0</v>
      </c>
      <c r="Y120" s="9">
        <f t="shared" si="16"/>
        <v>0</v>
      </c>
      <c r="Z120" s="9">
        <f t="shared" si="16"/>
        <v>0</v>
      </c>
      <c r="AA120" s="9">
        <f t="shared" si="16"/>
        <v>0</v>
      </c>
      <c r="AB120" s="9">
        <f t="shared" si="16"/>
        <v>0</v>
      </c>
      <c r="AC120" s="9">
        <f t="shared" si="16"/>
        <v>0</v>
      </c>
      <c r="AD120" s="9">
        <f t="shared" si="16"/>
        <v>0</v>
      </c>
      <c r="AE120" s="9">
        <f t="shared" si="16"/>
        <v>0</v>
      </c>
      <c r="AF120" s="9">
        <f t="shared" si="16"/>
        <v>0</v>
      </c>
      <c r="AG120" s="9">
        <f t="shared" si="16"/>
        <v>0</v>
      </c>
    </row>
    <row r="121" spans="1:33">
      <c r="A121" s="124"/>
      <c r="B121" s="136"/>
      <c r="C121" s="7" t="s">
        <v>45</v>
      </c>
      <c r="D121" s="8">
        <f t="shared" ref="D121:AG121" si="17">D22-D70</f>
        <v>3035</v>
      </c>
      <c r="E121" s="8">
        <f t="shared" si="17"/>
        <v>205</v>
      </c>
      <c r="F121" s="9">
        <f t="shared" si="17"/>
        <v>0</v>
      </c>
      <c r="G121" s="9">
        <f t="shared" si="17"/>
        <v>0</v>
      </c>
      <c r="H121" s="9">
        <f t="shared" si="17"/>
        <v>0</v>
      </c>
      <c r="I121" s="9">
        <f t="shared" si="17"/>
        <v>100</v>
      </c>
      <c r="J121" s="9">
        <f t="shared" si="17"/>
        <v>100</v>
      </c>
      <c r="K121" s="9">
        <f t="shared" si="17"/>
        <v>0</v>
      </c>
      <c r="L121" s="9">
        <f t="shared" si="17"/>
        <v>2000</v>
      </c>
      <c r="M121" s="9">
        <f t="shared" si="17"/>
        <v>1365</v>
      </c>
      <c r="N121" s="9">
        <f t="shared" si="17"/>
        <v>90</v>
      </c>
      <c r="O121" s="9">
        <f t="shared" si="17"/>
        <v>3455</v>
      </c>
      <c r="P121" s="9">
        <f t="shared" si="17"/>
        <v>-2675</v>
      </c>
      <c r="Q121" s="9">
        <f t="shared" si="17"/>
        <v>-1550</v>
      </c>
      <c r="R121" s="9">
        <f t="shared" si="17"/>
        <v>-645</v>
      </c>
      <c r="S121" s="9">
        <f t="shared" si="17"/>
        <v>-4445</v>
      </c>
      <c r="T121" s="9">
        <f t="shared" si="17"/>
        <v>-9315</v>
      </c>
      <c r="U121" s="9">
        <f t="shared" si="17"/>
        <v>-920</v>
      </c>
      <c r="V121" s="9">
        <f t="shared" si="17"/>
        <v>1315</v>
      </c>
      <c r="W121" s="9">
        <f t="shared" si="17"/>
        <v>840</v>
      </c>
      <c r="X121" s="9">
        <f t="shared" si="17"/>
        <v>270</v>
      </c>
      <c r="Y121" s="9">
        <f t="shared" si="17"/>
        <v>1505</v>
      </c>
      <c r="Z121" s="9">
        <f t="shared" si="17"/>
        <v>-2700</v>
      </c>
      <c r="AA121" s="9">
        <f t="shared" si="17"/>
        <v>7730</v>
      </c>
      <c r="AB121" s="9">
        <f t="shared" si="17"/>
        <v>1995</v>
      </c>
      <c r="AC121" s="9">
        <f t="shared" si="17"/>
        <v>-2700</v>
      </c>
      <c r="AD121" s="9">
        <f t="shared" si="17"/>
        <v>3310</v>
      </c>
      <c r="AE121" s="9">
        <f t="shared" si="17"/>
        <v>-550</v>
      </c>
      <c r="AF121" s="9">
        <f t="shared" si="17"/>
        <v>2830</v>
      </c>
      <c r="AG121" s="9">
        <f t="shared" si="17"/>
        <v>0</v>
      </c>
    </row>
    <row r="122" spans="1:33" ht="15.6">
      <c r="A122" s="133" t="s">
        <v>107</v>
      </c>
      <c r="B122" s="142" t="s">
        <v>100</v>
      </c>
      <c r="C122" s="5" t="s">
        <v>43</v>
      </c>
      <c r="D122" s="6">
        <f t="shared" ref="D122:AG122" si="18">D23-D71</f>
        <v>0</v>
      </c>
      <c r="E122" s="6">
        <f t="shared" si="18"/>
        <v>0</v>
      </c>
      <c r="F122" s="11">
        <f t="shared" si="18"/>
        <v>0</v>
      </c>
      <c r="G122" s="11">
        <f t="shared" si="18"/>
        <v>0</v>
      </c>
      <c r="H122" s="11">
        <f t="shared" si="18"/>
        <v>0</v>
      </c>
      <c r="I122" s="11">
        <f t="shared" si="18"/>
        <v>0</v>
      </c>
      <c r="J122" s="11">
        <f t="shared" si="18"/>
        <v>0</v>
      </c>
      <c r="K122" s="11">
        <f t="shared" si="18"/>
        <v>0</v>
      </c>
      <c r="L122" s="11">
        <f t="shared" si="18"/>
        <v>0</v>
      </c>
      <c r="M122" s="11">
        <f t="shared" si="18"/>
        <v>0</v>
      </c>
      <c r="N122" s="11">
        <f t="shared" si="18"/>
        <v>0</v>
      </c>
      <c r="O122" s="11">
        <f t="shared" si="18"/>
        <v>0</v>
      </c>
      <c r="P122" s="11">
        <f t="shared" si="18"/>
        <v>0</v>
      </c>
      <c r="Q122" s="11">
        <f t="shared" si="18"/>
        <v>0</v>
      </c>
      <c r="R122" s="11">
        <f t="shared" si="18"/>
        <v>0</v>
      </c>
      <c r="S122" s="11">
        <f t="shared" si="18"/>
        <v>0</v>
      </c>
      <c r="T122" s="11">
        <f t="shared" si="18"/>
        <v>0</v>
      </c>
      <c r="U122" s="11">
        <f t="shared" si="18"/>
        <v>0</v>
      </c>
      <c r="V122" s="11">
        <f t="shared" si="18"/>
        <v>0</v>
      </c>
      <c r="W122" s="11">
        <f t="shared" si="18"/>
        <v>0</v>
      </c>
      <c r="X122" s="11">
        <f t="shared" si="18"/>
        <v>0</v>
      </c>
      <c r="Y122" s="11">
        <f t="shared" si="18"/>
        <v>0</v>
      </c>
      <c r="Z122" s="11">
        <f t="shared" si="18"/>
        <v>0</v>
      </c>
      <c r="AA122" s="11">
        <f t="shared" si="18"/>
        <v>0</v>
      </c>
      <c r="AB122" s="11">
        <f t="shared" si="18"/>
        <v>0</v>
      </c>
      <c r="AC122" s="11">
        <f t="shared" si="18"/>
        <v>0</v>
      </c>
      <c r="AD122" s="11">
        <f t="shared" si="18"/>
        <v>0</v>
      </c>
      <c r="AE122" s="11">
        <f t="shared" si="18"/>
        <v>0</v>
      </c>
      <c r="AF122" s="11">
        <f t="shared" si="18"/>
        <v>0</v>
      </c>
      <c r="AG122" s="11">
        <f t="shared" si="18"/>
        <v>0</v>
      </c>
    </row>
    <row r="123" spans="1:33">
      <c r="A123" s="133"/>
      <c r="B123" s="143"/>
      <c r="C123" s="7" t="s">
        <v>44</v>
      </c>
      <c r="D123" s="8">
        <f t="shared" ref="D123:AG123" si="19">D24-D72</f>
        <v>0</v>
      </c>
      <c r="E123" s="8">
        <f t="shared" si="19"/>
        <v>0</v>
      </c>
      <c r="F123" s="9">
        <f t="shared" si="19"/>
        <v>0</v>
      </c>
      <c r="G123" s="9">
        <f t="shared" si="19"/>
        <v>0</v>
      </c>
      <c r="H123" s="9">
        <f t="shared" si="19"/>
        <v>0</v>
      </c>
      <c r="I123" s="9">
        <f t="shared" si="19"/>
        <v>0</v>
      </c>
      <c r="J123" s="9">
        <f t="shared" si="19"/>
        <v>0</v>
      </c>
      <c r="K123" s="9">
        <f t="shared" si="19"/>
        <v>0</v>
      </c>
      <c r="L123" s="9">
        <f t="shared" si="19"/>
        <v>0</v>
      </c>
      <c r="M123" s="9">
        <f t="shared" si="19"/>
        <v>0</v>
      </c>
      <c r="N123" s="9">
        <f t="shared" si="19"/>
        <v>0</v>
      </c>
      <c r="O123" s="9">
        <f t="shared" si="19"/>
        <v>0</v>
      </c>
      <c r="P123" s="9">
        <f t="shared" si="19"/>
        <v>0</v>
      </c>
      <c r="Q123" s="9">
        <f t="shared" si="19"/>
        <v>0</v>
      </c>
      <c r="R123" s="9">
        <f t="shared" si="19"/>
        <v>0</v>
      </c>
      <c r="S123" s="9">
        <f t="shared" si="19"/>
        <v>0</v>
      </c>
      <c r="T123" s="9">
        <f t="shared" si="19"/>
        <v>0</v>
      </c>
      <c r="U123" s="9">
        <f t="shared" si="19"/>
        <v>0</v>
      </c>
      <c r="V123" s="9">
        <f t="shared" si="19"/>
        <v>0</v>
      </c>
      <c r="W123" s="9">
        <f t="shared" si="19"/>
        <v>0</v>
      </c>
      <c r="X123" s="9">
        <f t="shared" si="19"/>
        <v>0</v>
      </c>
      <c r="Y123" s="9">
        <f t="shared" si="19"/>
        <v>0</v>
      </c>
      <c r="Z123" s="9">
        <f t="shared" si="19"/>
        <v>0</v>
      </c>
      <c r="AA123" s="9">
        <f t="shared" si="19"/>
        <v>0</v>
      </c>
      <c r="AB123" s="9">
        <f t="shared" si="19"/>
        <v>0</v>
      </c>
      <c r="AC123" s="9">
        <f t="shared" si="19"/>
        <v>0</v>
      </c>
      <c r="AD123" s="9">
        <f t="shared" si="19"/>
        <v>0</v>
      </c>
      <c r="AE123" s="9">
        <f t="shared" si="19"/>
        <v>0</v>
      </c>
      <c r="AF123" s="9">
        <f t="shared" si="19"/>
        <v>0</v>
      </c>
      <c r="AG123" s="9">
        <f t="shared" si="19"/>
        <v>0</v>
      </c>
    </row>
    <row r="124" spans="1:33" ht="15.6">
      <c r="A124" s="133"/>
      <c r="B124" s="143"/>
      <c r="C124" s="7" t="s">
        <v>17</v>
      </c>
      <c r="D124" s="8">
        <f t="shared" ref="D124:AG124" si="20">D25-D73</f>
        <v>0</v>
      </c>
      <c r="E124" s="8">
        <f t="shared" si="20"/>
        <v>0</v>
      </c>
      <c r="F124" s="9">
        <f t="shared" si="20"/>
        <v>0</v>
      </c>
      <c r="G124" s="9">
        <f t="shared" si="20"/>
        <v>0</v>
      </c>
      <c r="H124" s="9">
        <f t="shared" si="20"/>
        <v>0</v>
      </c>
      <c r="I124" s="9">
        <f t="shared" si="20"/>
        <v>0</v>
      </c>
      <c r="J124" s="9">
        <f t="shared" si="20"/>
        <v>0</v>
      </c>
      <c r="K124" s="9">
        <f t="shared" si="20"/>
        <v>0</v>
      </c>
      <c r="L124" s="9">
        <f t="shared" si="20"/>
        <v>0</v>
      </c>
      <c r="M124" s="9">
        <f t="shared" si="20"/>
        <v>0</v>
      </c>
      <c r="N124" s="9">
        <f t="shared" si="20"/>
        <v>0</v>
      </c>
      <c r="O124" s="9">
        <f t="shared" si="20"/>
        <v>0</v>
      </c>
      <c r="P124" s="9">
        <f t="shared" si="20"/>
        <v>0</v>
      </c>
      <c r="Q124" s="9">
        <f t="shared" si="20"/>
        <v>0</v>
      </c>
      <c r="R124" s="9">
        <f t="shared" si="20"/>
        <v>0</v>
      </c>
      <c r="S124" s="9">
        <f t="shared" si="20"/>
        <v>0</v>
      </c>
      <c r="T124" s="9">
        <f t="shared" si="20"/>
        <v>0</v>
      </c>
      <c r="U124" s="9">
        <f t="shared" si="20"/>
        <v>0</v>
      </c>
      <c r="V124" s="9">
        <f t="shared" si="20"/>
        <v>0</v>
      </c>
      <c r="W124" s="9">
        <f t="shared" si="20"/>
        <v>0</v>
      </c>
      <c r="X124" s="9">
        <f t="shared" si="20"/>
        <v>0</v>
      </c>
      <c r="Y124" s="9">
        <f t="shared" si="20"/>
        <v>0</v>
      </c>
      <c r="Z124" s="9">
        <f t="shared" si="20"/>
        <v>0</v>
      </c>
      <c r="AA124" s="9">
        <f t="shared" si="20"/>
        <v>0</v>
      </c>
      <c r="AB124" s="9">
        <f t="shared" si="20"/>
        <v>0</v>
      </c>
      <c r="AC124" s="9">
        <f t="shared" si="20"/>
        <v>0</v>
      </c>
      <c r="AD124" s="9">
        <f t="shared" si="20"/>
        <v>0</v>
      </c>
      <c r="AE124" s="9">
        <f t="shared" si="20"/>
        <v>0</v>
      </c>
      <c r="AF124" s="9">
        <f t="shared" si="20"/>
        <v>0</v>
      </c>
      <c r="AG124" s="9">
        <f t="shared" si="20"/>
        <v>0</v>
      </c>
    </row>
    <row r="125" spans="1:33">
      <c r="A125" s="133"/>
      <c r="B125" s="143"/>
      <c r="C125" s="7" t="s">
        <v>45</v>
      </c>
      <c r="D125" s="8">
        <f t="shared" ref="D125:AG125" si="21">D26-D74</f>
        <v>0</v>
      </c>
      <c r="E125" s="8">
        <f t="shared" si="21"/>
        <v>0</v>
      </c>
      <c r="F125" s="9">
        <f t="shared" si="21"/>
        <v>0</v>
      </c>
      <c r="G125" s="9">
        <f t="shared" si="21"/>
        <v>0</v>
      </c>
      <c r="H125" s="9">
        <f t="shared" si="21"/>
        <v>0</v>
      </c>
      <c r="I125" s="9">
        <f t="shared" si="21"/>
        <v>0</v>
      </c>
      <c r="J125" s="9">
        <f t="shared" si="21"/>
        <v>0</v>
      </c>
      <c r="K125" s="9">
        <f t="shared" si="21"/>
        <v>0</v>
      </c>
      <c r="L125" s="9">
        <f t="shared" si="21"/>
        <v>0</v>
      </c>
      <c r="M125" s="9">
        <f t="shared" si="21"/>
        <v>0</v>
      </c>
      <c r="N125" s="9">
        <f t="shared" si="21"/>
        <v>0</v>
      </c>
      <c r="O125" s="9">
        <f t="shared" si="21"/>
        <v>0</v>
      </c>
      <c r="P125" s="9">
        <f t="shared" si="21"/>
        <v>0</v>
      </c>
      <c r="Q125" s="9">
        <f t="shared" si="21"/>
        <v>0</v>
      </c>
      <c r="R125" s="9">
        <f t="shared" si="21"/>
        <v>0</v>
      </c>
      <c r="S125" s="9">
        <f t="shared" si="21"/>
        <v>0</v>
      </c>
      <c r="T125" s="9">
        <f t="shared" si="21"/>
        <v>0</v>
      </c>
      <c r="U125" s="9">
        <f t="shared" si="21"/>
        <v>0</v>
      </c>
      <c r="V125" s="9">
        <f t="shared" si="21"/>
        <v>0</v>
      </c>
      <c r="W125" s="9">
        <f t="shared" si="21"/>
        <v>0</v>
      </c>
      <c r="X125" s="9">
        <f t="shared" si="21"/>
        <v>0</v>
      </c>
      <c r="Y125" s="9">
        <f t="shared" si="21"/>
        <v>0</v>
      </c>
      <c r="Z125" s="9">
        <f t="shared" si="21"/>
        <v>0</v>
      </c>
      <c r="AA125" s="9">
        <f t="shared" si="21"/>
        <v>0</v>
      </c>
      <c r="AB125" s="9">
        <f t="shared" si="21"/>
        <v>0</v>
      </c>
      <c r="AC125" s="9">
        <f t="shared" si="21"/>
        <v>0</v>
      </c>
      <c r="AD125" s="9">
        <f t="shared" si="21"/>
        <v>0</v>
      </c>
      <c r="AE125" s="9">
        <f t="shared" si="21"/>
        <v>0</v>
      </c>
      <c r="AF125" s="9">
        <f t="shared" si="21"/>
        <v>0</v>
      </c>
      <c r="AG125" s="9">
        <f t="shared" si="21"/>
        <v>0</v>
      </c>
    </row>
    <row r="126" spans="1:33" ht="15.6">
      <c r="A126" s="180" t="s">
        <v>139</v>
      </c>
      <c r="B126" s="125" t="s">
        <v>140</v>
      </c>
      <c r="C126" s="5" t="s">
        <v>43</v>
      </c>
      <c r="D126" s="6">
        <f t="shared" ref="D126:AG126" si="22">D27-D75</f>
        <v>0</v>
      </c>
      <c r="E126" s="6">
        <f t="shared" si="22"/>
        <v>0</v>
      </c>
      <c r="F126" s="11">
        <f t="shared" si="22"/>
        <v>0</v>
      </c>
      <c r="G126" s="11">
        <f t="shared" si="22"/>
        <v>0</v>
      </c>
      <c r="H126" s="11">
        <f t="shared" si="22"/>
        <v>0</v>
      </c>
      <c r="I126" s="11">
        <f t="shared" si="22"/>
        <v>0</v>
      </c>
      <c r="J126" s="11">
        <f t="shared" si="22"/>
        <v>0</v>
      </c>
      <c r="K126" s="11">
        <f t="shared" si="22"/>
        <v>0</v>
      </c>
      <c r="L126" s="11">
        <f t="shared" si="22"/>
        <v>0</v>
      </c>
      <c r="M126" s="11">
        <f t="shared" si="22"/>
        <v>0</v>
      </c>
      <c r="N126" s="11">
        <f t="shared" si="22"/>
        <v>0</v>
      </c>
      <c r="O126" s="11">
        <f t="shared" si="22"/>
        <v>0</v>
      </c>
      <c r="P126" s="11">
        <f t="shared" si="22"/>
        <v>0</v>
      </c>
      <c r="Q126" s="11">
        <f t="shared" si="22"/>
        <v>0</v>
      </c>
      <c r="R126" s="11">
        <f t="shared" si="22"/>
        <v>0</v>
      </c>
      <c r="S126" s="11">
        <f t="shared" si="22"/>
        <v>0</v>
      </c>
      <c r="T126" s="11">
        <f t="shared" si="22"/>
        <v>0</v>
      </c>
      <c r="U126" s="11">
        <f t="shared" si="22"/>
        <v>0</v>
      </c>
      <c r="V126" s="11">
        <f t="shared" si="22"/>
        <v>0</v>
      </c>
      <c r="W126" s="11">
        <f t="shared" si="22"/>
        <v>0</v>
      </c>
      <c r="X126" s="11">
        <f t="shared" si="22"/>
        <v>0</v>
      </c>
      <c r="Y126" s="11">
        <f t="shared" si="22"/>
        <v>0</v>
      </c>
      <c r="Z126" s="11">
        <f t="shared" si="22"/>
        <v>0</v>
      </c>
      <c r="AA126" s="11">
        <f t="shared" si="22"/>
        <v>0</v>
      </c>
      <c r="AB126" s="11">
        <f t="shared" si="22"/>
        <v>0</v>
      </c>
      <c r="AC126" s="11">
        <f t="shared" si="22"/>
        <v>0</v>
      </c>
      <c r="AD126" s="11">
        <f t="shared" si="22"/>
        <v>0</v>
      </c>
      <c r="AE126" s="11">
        <f t="shared" si="22"/>
        <v>0</v>
      </c>
      <c r="AF126" s="11">
        <f t="shared" si="22"/>
        <v>0</v>
      </c>
      <c r="AG126" s="11">
        <f t="shared" si="22"/>
        <v>0</v>
      </c>
    </row>
    <row r="127" spans="1:33">
      <c r="A127" s="180"/>
      <c r="B127" s="136"/>
      <c r="C127" s="7" t="s">
        <v>44</v>
      </c>
      <c r="D127" s="8">
        <f t="shared" ref="D127:AG127" si="23">D28-D76</f>
        <v>0</v>
      </c>
      <c r="E127" s="8">
        <f t="shared" si="23"/>
        <v>0</v>
      </c>
      <c r="F127" s="9">
        <f t="shared" si="23"/>
        <v>0</v>
      </c>
      <c r="G127" s="9">
        <f t="shared" si="23"/>
        <v>0</v>
      </c>
      <c r="H127" s="9">
        <f t="shared" si="23"/>
        <v>0</v>
      </c>
      <c r="I127" s="9">
        <f t="shared" si="23"/>
        <v>0</v>
      </c>
      <c r="J127" s="9">
        <f t="shared" si="23"/>
        <v>0</v>
      </c>
      <c r="K127" s="9">
        <f t="shared" si="23"/>
        <v>0</v>
      </c>
      <c r="L127" s="9">
        <f t="shared" si="23"/>
        <v>0</v>
      </c>
      <c r="M127" s="9">
        <f t="shared" si="23"/>
        <v>0</v>
      </c>
      <c r="N127" s="9">
        <f t="shared" si="23"/>
        <v>0</v>
      </c>
      <c r="O127" s="9">
        <f t="shared" si="23"/>
        <v>0</v>
      </c>
      <c r="P127" s="9">
        <f t="shared" si="23"/>
        <v>0</v>
      </c>
      <c r="Q127" s="9">
        <f t="shared" si="23"/>
        <v>0</v>
      </c>
      <c r="R127" s="9">
        <f t="shared" si="23"/>
        <v>0</v>
      </c>
      <c r="S127" s="9">
        <f t="shared" si="23"/>
        <v>0</v>
      </c>
      <c r="T127" s="9">
        <f t="shared" si="23"/>
        <v>0</v>
      </c>
      <c r="U127" s="9">
        <f t="shared" si="23"/>
        <v>0</v>
      </c>
      <c r="V127" s="9">
        <f t="shared" si="23"/>
        <v>0</v>
      </c>
      <c r="W127" s="9">
        <f t="shared" si="23"/>
        <v>0</v>
      </c>
      <c r="X127" s="9">
        <f t="shared" si="23"/>
        <v>0</v>
      </c>
      <c r="Y127" s="9">
        <f t="shared" si="23"/>
        <v>0</v>
      </c>
      <c r="Z127" s="9">
        <f t="shared" si="23"/>
        <v>0</v>
      </c>
      <c r="AA127" s="9">
        <f t="shared" si="23"/>
        <v>0</v>
      </c>
      <c r="AB127" s="9">
        <f t="shared" si="23"/>
        <v>0</v>
      </c>
      <c r="AC127" s="9">
        <f t="shared" si="23"/>
        <v>0</v>
      </c>
      <c r="AD127" s="9">
        <f t="shared" si="23"/>
        <v>0</v>
      </c>
      <c r="AE127" s="9">
        <f t="shared" si="23"/>
        <v>0</v>
      </c>
      <c r="AF127" s="9">
        <f t="shared" si="23"/>
        <v>0</v>
      </c>
      <c r="AG127" s="9">
        <f t="shared" si="23"/>
        <v>0</v>
      </c>
    </row>
    <row r="128" spans="1:33" ht="15.6">
      <c r="A128" s="180"/>
      <c r="B128" s="136"/>
      <c r="C128" s="7" t="s">
        <v>17</v>
      </c>
      <c r="D128" s="8">
        <f t="shared" ref="D128:AG128" si="24">D29-D77</f>
        <v>0</v>
      </c>
      <c r="E128" s="8">
        <f t="shared" si="24"/>
        <v>0</v>
      </c>
      <c r="F128" s="9">
        <f t="shared" si="24"/>
        <v>0</v>
      </c>
      <c r="G128" s="9">
        <f t="shared" si="24"/>
        <v>0</v>
      </c>
      <c r="H128" s="9">
        <f t="shared" si="24"/>
        <v>0</v>
      </c>
      <c r="I128" s="9">
        <f t="shared" si="24"/>
        <v>0</v>
      </c>
      <c r="J128" s="9">
        <f t="shared" si="24"/>
        <v>0</v>
      </c>
      <c r="K128" s="9">
        <f t="shared" si="24"/>
        <v>0</v>
      </c>
      <c r="L128" s="9">
        <f t="shared" si="24"/>
        <v>0</v>
      </c>
      <c r="M128" s="9">
        <f t="shared" si="24"/>
        <v>0</v>
      </c>
      <c r="N128" s="9">
        <f t="shared" si="24"/>
        <v>0</v>
      </c>
      <c r="O128" s="9">
        <f t="shared" si="24"/>
        <v>0</v>
      </c>
      <c r="P128" s="9">
        <f t="shared" si="24"/>
        <v>0</v>
      </c>
      <c r="Q128" s="9">
        <f t="shared" si="24"/>
        <v>0</v>
      </c>
      <c r="R128" s="9">
        <f t="shared" si="24"/>
        <v>0</v>
      </c>
      <c r="S128" s="9">
        <f t="shared" si="24"/>
        <v>0</v>
      </c>
      <c r="T128" s="9">
        <f t="shared" si="24"/>
        <v>0</v>
      </c>
      <c r="U128" s="9">
        <f t="shared" si="24"/>
        <v>0</v>
      </c>
      <c r="V128" s="9">
        <f t="shared" si="24"/>
        <v>0</v>
      </c>
      <c r="W128" s="9">
        <f t="shared" si="24"/>
        <v>0</v>
      </c>
      <c r="X128" s="9">
        <f t="shared" si="24"/>
        <v>0</v>
      </c>
      <c r="Y128" s="9">
        <f t="shared" si="24"/>
        <v>0</v>
      </c>
      <c r="Z128" s="9">
        <f t="shared" si="24"/>
        <v>0</v>
      </c>
      <c r="AA128" s="9">
        <f t="shared" si="24"/>
        <v>0</v>
      </c>
      <c r="AB128" s="9">
        <f t="shared" si="24"/>
        <v>0</v>
      </c>
      <c r="AC128" s="9">
        <f t="shared" si="24"/>
        <v>0</v>
      </c>
      <c r="AD128" s="9">
        <f t="shared" si="24"/>
        <v>0</v>
      </c>
      <c r="AE128" s="9">
        <f t="shared" si="24"/>
        <v>0</v>
      </c>
      <c r="AF128" s="9">
        <f t="shared" si="24"/>
        <v>0</v>
      </c>
      <c r="AG128" s="9">
        <f t="shared" si="24"/>
        <v>0</v>
      </c>
    </row>
    <row r="129" spans="1:33">
      <c r="A129" s="180"/>
      <c r="B129" s="136"/>
      <c r="C129" s="7" t="s">
        <v>45</v>
      </c>
      <c r="D129" s="8">
        <f t="shared" ref="D129:AG129" si="25">D30-D78</f>
        <v>0</v>
      </c>
      <c r="E129" s="8">
        <f t="shared" si="25"/>
        <v>0</v>
      </c>
      <c r="F129" s="8">
        <f t="shared" si="25"/>
        <v>0</v>
      </c>
      <c r="G129" s="8">
        <f t="shared" si="25"/>
        <v>0</v>
      </c>
      <c r="H129" s="8">
        <f t="shared" si="25"/>
        <v>0</v>
      </c>
      <c r="I129" s="8">
        <f t="shared" si="25"/>
        <v>0</v>
      </c>
      <c r="J129" s="8">
        <f t="shared" si="25"/>
        <v>0</v>
      </c>
      <c r="K129" s="8">
        <f t="shared" si="25"/>
        <v>0</v>
      </c>
      <c r="L129" s="8">
        <f t="shared" si="25"/>
        <v>0</v>
      </c>
      <c r="M129" s="8">
        <f t="shared" si="25"/>
        <v>0</v>
      </c>
      <c r="N129" s="8">
        <f t="shared" si="25"/>
        <v>0</v>
      </c>
      <c r="O129" s="8">
        <f t="shared" si="25"/>
        <v>0</v>
      </c>
      <c r="P129" s="8">
        <f t="shared" si="25"/>
        <v>0</v>
      </c>
      <c r="Q129" s="8">
        <f t="shared" si="25"/>
        <v>0</v>
      </c>
      <c r="R129" s="8">
        <f t="shared" si="25"/>
        <v>0</v>
      </c>
      <c r="S129" s="8">
        <f t="shared" si="25"/>
        <v>0</v>
      </c>
      <c r="T129" s="8">
        <f t="shared" si="25"/>
        <v>0</v>
      </c>
      <c r="U129" s="8">
        <f t="shared" si="25"/>
        <v>0</v>
      </c>
      <c r="V129" s="8">
        <f t="shared" si="25"/>
        <v>0</v>
      </c>
      <c r="W129" s="8">
        <f t="shared" si="25"/>
        <v>0</v>
      </c>
      <c r="X129" s="8">
        <f t="shared" si="25"/>
        <v>0</v>
      </c>
      <c r="Y129" s="8">
        <f t="shared" si="25"/>
        <v>0</v>
      </c>
      <c r="Z129" s="8">
        <f t="shared" si="25"/>
        <v>0</v>
      </c>
      <c r="AA129" s="8">
        <f t="shared" si="25"/>
        <v>0</v>
      </c>
      <c r="AB129" s="8">
        <f t="shared" si="25"/>
        <v>0</v>
      </c>
      <c r="AC129" s="8">
        <f t="shared" si="25"/>
        <v>0</v>
      </c>
      <c r="AD129" s="8">
        <f t="shared" si="25"/>
        <v>0</v>
      </c>
      <c r="AE129" s="8">
        <f t="shared" si="25"/>
        <v>0</v>
      </c>
      <c r="AF129" s="8">
        <f t="shared" si="25"/>
        <v>0</v>
      </c>
      <c r="AG129" s="8">
        <f t="shared" si="25"/>
        <v>0</v>
      </c>
    </row>
    <row r="130" spans="1:33" ht="15.6">
      <c r="A130" s="133" t="s">
        <v>141</v>
      </c>
      <c r="B130" s="142" t="s">
        <v>142</v>
      </c>
      <c r="C130" s="5" t="s">
        <v>43</v>
      </c>
      <c r="D130" s="6">
        <f t="shared" ref="D130:AG130" si="26">D31-D79</f>
        <v>0</v>
      </c>
      <c r="E130" s="6">
        <f t="shared" si="26"/>
        <v>0</v>
      </c>
      <c r="F130" s="11">
        <f t="shared" si="26"/>
        <v>0</v>
      </c>
      <c r="G130" s="11">
        <f t="shared" si="26"/>
        <v>0</v>
      </c>
      <c r="H130" s="11">
        <f t="shared" si="26"/>
        <v>0</v>
      </c>
      <c r="I130" s="11">
        <f t="shared" si="26"/>
        <v>0</v>
      </c>
      <c r="J130" s="11">
        <f t="shared" si="26"/>
        <v>0</v>
      </c>
      <c r="K130" s="11">
        <f t="shared" si="26"/>
        <v>0</v>
      </c>
      <c r="L130" s="11">
        <f t="shared" si="26"/>
        <v>0</v>
      </c>
      <c r="M130" s="11">
        <f t="shared" si="26"/>
        <v>0</v>
      </c>
      <c r="N130" s="11">
        <f t="shared" si="26"/>
        <v>0</v>
      </c>
      <c r="O130" s="11">
        <f t="shared" si="26"/>
        <v>0</v>
      </c>
      <c r="P130" s="11">
        <f t="shared" si="26"/>
        <v>0</v>
      </c>
      <c r="Q130" s="11">
        <f t="shared" si="26"/>
        <v>0</v>
      </c>
      <c r="R130" s="11">
        <f t="shared" si="26"/>
        <v>0</v>
      </c>
      <c r="S130" s="11">
        <f t="shared" si="26"/>
        <v>0</v>
      </c>
      <c r="T130" s="11">
        <f t="shared" si="26"/>
        <v>0</v>
      </c>
      <c r="U130" s="11">
        <f t="shared" si="26"/>
        <v>0</v>
      </c>
      <c r="V130" s="11">
        <f t="shared" si="26"/>
        <v>0</v>
      </c>
      <c r="W130" s="11">
        <f t="shared" si="26"/>
        <v>0</v>
      </c>
      <c r="X130" s="11">
        <f t="shared" si="26"/>
        <v>0</v>
      </c>
      <c r="Y130" s="11">
        <f t="shared" si="26"/>
        <v>0</v>
      </c>
      <c r="Z130" s="11">
        <f t="shared" si="26"/>
        <v>0</v>
      </c>
      <c r="AA130" s="11">
        <f t="shared" si="26"/>
        <v>0</v>
      </c>
      <c r="AB130" s="11">
        <f t="shared" si="26"/>
        <v>0</v>
      </c>
      <c r="AC130" s="11">
        <f t="shared" si="26"/>
        <v>0</v>
      </c>
      <c r="AD130" s="11">
        <f t="shared" si="26"/>
        <v>0</v>
      </c>
      <c r="AE130" s="11">
        <f t="shared" si="26"/>
        <v>0</v>
      </c>
      <c r="AF130" s="11">
        <f t="shared" si="26"/>
        <v>0</v>
      </c>
      <c r="AG130" s="11">
        <f t="shared" si="26"/>
        <v>0</v>
      </c>
    </row>
    <row r="131" spans="1:33">
      <c r="A131" s="133"/>
      <c r="B131" s="143"/>
      <c r="C131" s="7" t="s">
        <v>44</v>
      </c>
      <c r="D131" s="8">
        <f t="shared" ref="D131:AG131" si="27">D32-D80</f>
        <v>0</v>
      </c>
      <c r="E131" s="8">
        <f t="shared" si="27"/>
        <v>0</v>
      </c>
      <c r="F131" s="8">
        <f t="shared" si="27"/>
        <v>0</v>
      </c>
      <c r="G131" s="8">
        <f t="shared" si="27"/>
        <v>0</v>
      </c>
      <c r="H131" s="8">
        <f t="shared" si="27"/>
        <v>0</v>
      </c>
      <c r="I131" s="8">
        <f t="shared" si="27"/>
        <v>0</v>
      </c>
      <c r="J131" s="8">
        <f t="shared" si="27"/>
        <v>0</v>
      </c>
      <c r="K131" s="8">
        <f t="shared" si="27"/>
        <v>0</v>
      </c>
      <c r="L131" s="8">
        <f t="shared" si="27"/>
        <v>0</v>
      </c>
      <c r="M131" s="8">
        <f t="shared" si="27"/>
        <v>0</v>
      </c>
      <c r="N131" s="8">
        <f t="shared" si="27"/>
        <v>0</v>
      </c>
      <c r="O131" s="8">
        <f t="shared" si="27"/>
        <v>0</v>
      </c>
      <c r="P131" s="8">
        <f t="shared" si="27"/>
        <v>0</v>
      </c>
      <c r="Q131" s="8">
        <f t="shared" si="27"/>
        <v>0</v>
      </c>
      <c r="R131" s="8">
        <f t="shared" si="27"/>
        <v>0</v>
      </c>
      <c r="S131" s="8">
        <f t="shared" si="27"/>
        <v>0</v>
      </c>
      <c r="T131" s="8">
        <f t="shared" si="27"/>
        <v>0</v>
      </c>
      <c r="U131" s="8">
        <f t="shared" si="27"/>
        <v>0</v>
      </c>
      <c r="V131" s="8">
        <f t="shared" si="27"/>
        <v>0</v>
      </c>
      <c r="W131" s="8">
        <f t="shared" si="27"/>
        <v>0</v>
      </c>
      <c r="X131" s="8">
        <f t="shared" si="27"/>
        <v>0</v>
      </c>
      <c r="Y131" s="8">
        <f t="shared" si="27"/>
        <v>0</v>
      </c>
      <c r="Z131" s="8">
        <f t="shared" si="27"/>
        <v>0</v>
      </c>
      <c r="AA131" s="8">
        <f t="shared" si="27"/>
        <v>0</v>
      </c>
      <c r="AB131" s="8">
        <f t="shared" si="27"/>
        <v>0</v>
      </c>
      <c r="AC131" s="8">
        <f t="shared" si="27"/>
        <v>0</v>
      </c>
      <c r="AD131" s="8">
        <f t="shared" si="27"/>
        <v>0</v>
      </c>
      <c r="AE131" s="8">
        <f t="shared" si="27"/>
        <v>0</v>
      </c>
      <c r="AF131" s="8">
        <f t="shared" si="27"/>
        <v>0</v>
      </c>
      <c r="AG131" s="8">
        <f t="shared" si="27"/>
        <v>0</v>
      </c>
    </row>
    <row r="132" spans="1:33" ht="15.6">
      <c r="A132" s="133"/>
      <c r="B132" s="143"/>
      <c r="C132" s="7" t="s">
        <v>17</v>
      </c>
      <c r="D132" s="8">
        <f t="shared" ref="D132:AG132" si="28">D33-D81</f>
        <v>0</v>
      </c>
      <c r="E132" s="8">
        <f t="shared" si="28"/>
        <v>0</v>
      </c>
      <c r="F132" s="8">
        <f t="shared" si="28"/>
        <v>0</v>
      </c>
      <c r="G132" s="8">
        <f t="shared" si="28"/>
        <v>0</v>
      </c>
      <c r="H132" s="8">
        <f t="shared" si="28"/>
        <v>0</v>
      </c>
      <c r="I132" s="8">
        <f t="shared" si="28"/>
        <v>0</v>
      </c>
      <c r="J132" s="8">
        <f t="shared" si="28"/>
        <v>0</v>
      </c>
      <c r="K132" s="8">
        <f t="shared" si="28"/>
        <v>0</v>
      </c>
      <c r="L132" s="8">
        <f t="shared" si="28"/>
        <v>0</v>
      </c>
      <c r="M132" s="8">
        <f t="shared" si="28"/>
        <v>0</v>
      </c>
      <c r="N132" s="8">
        <f t="shared" si="28"/>
        <v>0</v>
      </c>
      <c r="O132" s="8">
        <f t="shared" si="28"/>
        <v>0</v>
      </c>
      <c r="P132" s="8">
        <f t="shared" si="28"/>
        <v>0</v>
      </c>
      <c r="Q132" s="8">
        <f t="shared" si="28"/>
        <v>0</v>
      </c>
      <c r="R132" s="8">
        <f t="shared" si="28"/>
        <v>0</v>
      </c>
      <c r="S132" s="8">
        <f t="shared" si="28"/>
        <v>0</v>
      </c>
      <c r="T132" s="8">
        <f t="shared" si="28"/>
        <v>0</v>
      </c>
      <c r="U132" s="8">
        <f t="shared" si="28"/>
        <v>0</v>
      </c>
      <c r="V132" s="8">
        <f t="shared" si="28"/>
        <v>0</v>
      </c>
      <c r="W132" s="8">
        <f t="shared" si="28"/>
        <v>0</v>
      </c>
      <c r="X132" s="8">
        <f t="shared" si="28"/>
        <v>0</v>
      </c>
      <c r="Y132" s="8">
        <f t="shared" si="28"/>
        <v>0</v>
      </c>
      <c r="Z132" s="8">
        <f t="shared" si="28"/>
        <v>0</v>
      </c>
      <c r="AA132" s="8">
        <f t="shared" si="28"/>
        <v>0</v>
      </c>
      <c r="AB132" s="8">
        <f t="shared" si="28"/>
        <v>0</v>
      </c>
      <c r="AC132" s="8">
        <f t="shared" si="28"/>
        <v>0</v>
      </c>
      <c r="AD132" s="8">
        <f t="shared" si="28"/>
        <v>0</v>
      </c>
      <c r="AE132" s="8">
        <f t="shared" si="28"/>
        <v>0</v>
      </c>
      <c r="AF132" s="8">
        <f t="shared" si="28"/>
        <v>0</v>
      </c>
      <c r="AG132" s="8">
        <f t="shared" si="28"/>
        <v>0</v>
      </c>
    </row>
    <row r="133" spans="1:33">
      <c r="A133" s="133"/>
      <c r="B133" s="143"/>
      <c r="C133" s="7" t="s">
        <v>45</v>
      </c>
      <c r="D133" s="8">
        <f t="shared" ref="D133:AG133" si="29">D34-D82</f>
        <v>0</v>
      </c>
      <c r="E133" s="8">
        <f t="shared" si="29"/>
        <v>0</v>
      </c>
      <c r="F133" s="8">
        <f t="shared" si="29"/>
        <v>0</v>
      </c>
      <c r="G133" s="8">
        <f t="shared" si="29"/>
        <v>0</v>
      </c>
      <c r="H133" s="8">
        <f t="shared" si="29"/>
        <v>0</v>
      </c>
      <c r="I133" s="8">
        <f t="shared" si="29"/>
        <v>0</v>
      </c>
      <c r="J133" s="8">
        <f t="shared" si="29"/>
        <v>0</v>
      </c>
      <c r="K133" s="8">
        <f t="shared" si="29"/>
        <v>0</v>
      </c>
      <c r="L133" s="8">
        <f t="shared" si="29"/>
        <v>0</v>
      </c>
      <c r="M133" s="8">
        <f t="shared" si="29"/>
        <v>0</v>
      </c>
      <c r="N133" s="8">
        <f t="shared" si="29"/>
        <v>0</v>
      </c>
      <c r="O133" s="8">
        <f t="shared" si="29"/>
        <v>0</v>
      </c>
      <c r="P133" s="8">
        <f t="shared" si="29"/>
        <v>0</v>
      </c>
      <c r="Q133" s="8">
        <f t="shared" si="29"/>
        <v>0</v>
      </c>
      <c r="R133" s="8">
        <f t="shared" si="29"/>
        <v>0</v>
      </c>
      <c r="S133" s="8">
        <f t="shared" si="29"/>
        <v>0</v>
      </c>
      <c r="T133" s="8">
        <f t="shared" si="29"/>
        <v>0</v>
      </c>
      <c r="U133" s="8">
        <f t="shared" si="29"/>
        <v>0</v>
      </c>
      <c r="V133" s="8">
        <f t="shared" si="29"/>
        <v>0</v>
      </c>
      <c r="W133" s="8">
        <f t="shared" si="29"/>
        <v>0</v>
      </c>
      <c r="X133" s="8">
        <f t="shared" si="29"/>
        <v>0</v>
      </c>
      <c r="Y133" s="8">
        <f t="shared" si="29"/>
        <v>0</v>
      </c>
      <c r="Z133" s="8">
        <f t="shared" si="29"/>
        <v>0</v>
      </c>
      <c r="AA133" s="8">
        <f t="shared" si="29"/>
        <v>0</v>
      </c>
      <c r="AB133" s="8">
        <f t="shared" si="29"/>
        <v>0</v>
      </c>
      <c r="AC133" s="8">
        <f t="shared" si="29"/>
        <v>0</v>
      </c>
      <c r="AD133" s="8">
        <f t="shared" si="29"/>
        <v>0</v>
      </c>
      <c r="AE133" s="8">
        <f t="shared" si="29"/>
        <v>0</v>
      </c>
      <c r="AF133" s="8">
        <f t="shared" si="29"/>
        <v>0</v>
      </c>
      <c r="AG133" s="8">
        <f t="shared" si="29"/>
        <v>0</v>
      </c>
    </row>
    <row r="134" spans="1:33" ht="15.6">
      <c r="A134" s="180" t="s">
        <v>144</v>
      </c>
      <c r="B134" s="125" t="s">
        <v>143</v>
      </c>
      <c r="C134" s="5" t="s">
        <v>43</v>
      </c>
      <c r="D134" s="6">
        <f t="shared" ref="D134:AG134" si="30">D35-D83</f>
        <v>0</v>
      </c>
      <c r="E134" s="6">
        <f t="shared" si="30"/>
        <v>0</v>
      </c>
      <c r="F134" s="6">
        <f t="shared" si="30"/>
        <v>0</v>
      </c>
      <c r="G134" s="6">
        <f t="shared" si="30"/>
        <v>0</v>
      </c>
      <c r="H134" s="6">
        <f t="shared" si="30"/>
        <v>0</v>
      </c>
      <c r="I134" s="6">
        <f t="shared" si="30"/>
        <v>0</v>
      </c>
      <c r="J134" s="6">
        <f t="shared" si="30"/>
        <v>0</v>
      </c>
      <c r="K134" s="6">
        <f t="shared" si="30"/>
        <v>0</v>
      </c>
      <c r="L134" s="6">
        <f t="shared" si="30"/>
        <v>0</v>
      </c>
      <c r="M134" s="6">
        <f t="shared" si="30"/>
        <v>0</v>
      </c>
      <c r="N134" s="6">
        <f t="shared" si="30"/>
        <v>0</v>
      </c>
      <c r="O134" s="6">
        <f t="shared" si="30"/>
        <v>0</v>
      </c>
      <c r="P134" s="6">
        <f t="shared" si="30"/>
        <v>0</v>
      </c>
      <c r="Q134" s="6">
        <f t="shared" si="30"/>
        <v>0</v>
      </c>
      <c r="R134" s="6">
        <f t="shared" si="30"/>
        <v>0</v>
      </c>
      <c r="S134" s="6">
        <f t="shared" si="30"/>
        <v>0</v>
      </c>
      <c r="T134" s="6">
        <f t="shared" si="30"/>
        <v>0</v>
      </c>
      <c r="U134" s="6">
        <f t="shared" si="30"/>
        <v>0</v>
      </c>
      <c r="V134" s="6">
        <f t="shared" si="30"/>
        <v>0</v>
      </c>
      <c r="W134" s="6">
        <f t="shared" si="30"/>
        <v>0</v>
      </c>
      <c r="X134" s="6">
        <f t="shared" si="30"/>
        <v>0</v>
      </c>
      <c r="Y134" s="6">
        <f t="shared" si="30"/>
        <v>0</v>
      </c>
      <c r="Z134" s="6">
        <f t="shared" si="30"/>
        <v>0</v>
      </c>
      <c r="AA134" s="6">
        <f t="shared" si="30"/>
        <v>0</v>
      </c>
      <c r="AB134" s="6">
        <f t="shared" si="30"/>
        <v>0</v>
      </c>
      <c r="AC134" s="6">
        <f t="shared" si="30"/>
        <v>0</v>
      </c>
      <c r="AD134" s="6">
        <f t="shared" si="30"/>
        <v>0</v>
      </c>
      <c r="AE134" s="6">
        <f t="shared" si="30"/>
        <v>0</v>
      </c>
      <c r="AF134" s="6">
        <f t="shared" si="30"/>
        <v>0</v>
      </c>
      <c r="AG134" s="6">
        <f t="shared" si="30"/>
        <v>0</v>
      </c>
    </row>
    <row r="135" spans="1:33">
      <c r="A135" s="180"/>
      <c r="B135" s="136"/>
      <c r="C135" s="7" t="s">
        <v>44</v>
      </c>
      <c r="D135" s="8">
        <f t="shared" ref="D135:AG135" si="31">D36-D84</f>
        <v>0</v>
      </c>
      <c r="E135" s="8">
        <f t="shared" si="31"/>
        <v>0</v>
      </c>
      <c r="F135" s="8">
        <f t="shared" si="31"/>
        <v>0</v>
      </c>
      <c r="G135" s="8">
        <f t="shared" si="31"/>
        <v>0</v>
      </c>
      <c r="H135" s="8">
        <f t="shared" si="31"/>
        <v>0</v>
      </c>
      <c r="I135" s="8">
        <f t="shared" si="31"/>
        <v>0</v>
      </c>
      <c r="J135" s="8">
        <f t="shared" si="31"/>
        <v>0</v>
      </c>
      <c r="K135" s="8">
        <f t="shared" si="31"/>
        <v>0</v>
      </c>
      <c r="L135" s="8">
        <f t="shared" si="31"/>
        <v>0</v>
      </c>
      <c r="M135" s="8">
        <f t="shared" si="31"/>
        <v>0</v>
      </c>
      <c r="N135" s="8">
        <f t="shared" si="31"/>
        <v>0</v>
      </c>
      <c r="O135" s="8">
        <f t="shared" si="31"/>
        <v>0</v>
      </c>
      <c r="P135" s="8">
        <f t="shared" si="31"/>
        <v>0</v>
      </c>
      <c r="Q135" s="8">
        <f t="shared" si="31"/>
        <v>0</v>
      </c>
      <c r="R135" s="8">
        <f t="shared" si="31"/>
        <v>0</v>
      </c>
      <c r="S135" s="8">
        <f t="shared" si="31"/>
        <v>0</v>
      </c>
      <c r="T135" s="8">
        <f t="shared" si="31"/>
        <v>0</v>
      </c>
      <c r="U135" s="8">
        <f t="shared" si="31"/>
        <v>0</v>
      </c>
      <c r="V135" s="8">
        <f t="shared" si="31"/>
        <v>0</v>
      </c>
      <c r="W135" s="8">
        <f t="shared" si="31"/>
        <v>0</v>
      </c>
      <c r="X135" s="8">
        <f t="shared" si="31"/>
        <v>0</v>
      </c>
      <c r="Y135" s="8">
        <f t="shared" si="31"/>
        <v>0</v>
      </c>
      <c r="Z135" s="8">
        <f t="shared" si="31"/>
        <v>0</v>
      </c>
      <c r="AA135" s="8">
        <f t="shared" si="31"/>
        <v>0</v>
      </c>
      <c r="AB135" s="8">
        <f t="shared" si="31"/>
        <v>0</v>
      </c>
      <c r="AC135" s="8">
        <f t="shared" si="31"/>
        <v>0</v>
      </c>
      <c r="AD135" s="8">
        <f t="shared" si="31"/>
        <v>0</v>
      </c>
      <c r="AE135" s="8">
        <f t="shared" si="31"/>
        <v>0</v>
      </c>
      <c r="AF135" s="8">
        <f t="shared" si="31"/>
        <v>0</v>
      </c>
      <c r="AG135" s="8">
        <f t="shared" si="31"/>
        <v>0</v>
      </c>
    </row>
    <row r="136" spans="1:33" ht="15.6">
      <c r="A136" s="180"/>
      <c r="B136" s="136"/>
      <c r="C136" s="7" t="s">
        <v>17</v>
      </c>
      <c r="D136" s="8">
        <f t="shared" ref="D136:AG136" si="32">D37-D85</f>
        <v>0</v>
      </c>
      <c r="E136" s="8">
        <f t="shared" si="32"/>
        <v>0</v>
      </c>
      <c r="F136" s="8">
        <f t="shared" si="32"/>
        <v>0</v>
      </c>
      <c r="G136" s="8">
        <f t="shared" si="32"/>
        <v>0</v>
      </c>
      <c r="H136" s="8">
        <f t="shared" si="32"/>
        <v>0</v>
      </c>
      <c r="I136" s="8">
        <f t="shared" si="32"/>
        <v>0</v>
      </c>
      <c r="J136" s="8">
        <f t="shared" si="32"/>
        <v>0</v>
      </c>
      <c r="K136" s="8">
        <f t="shared" si="32"/>
        <v>0</v>
      </c>
      <c r="L136" s="8">
        <f t="shared" si="32"/>
        <v>0</v>
      </c>
      <c r="M136" s="8">
        <f t="shared" si="32"/>
        <v>0</v>
      </c>
      <c r="N136" s="8">
        <f t="shared" si="32"/>
        <v>0</v>
      </c>
      <c r="O136" s="8">
        <f t="shared" si="32"/>
        <v>0</v>
      </c>
      <c r="P136" s="8">
        <f t="shared" si="32"/>
        <v>0</v>
      </c>
      <c r="Q136" s="8">
        <f t="shared" si="32"/>
        <v>0</v>
      </c>
      <c r="R136" s="8">
        <f t="shared" si="32"/>
        <v>0</v>
      </c>
      <c r="S136" s="8">
        <f t="shared" si="32"/>
        <v>0</v>
      </c>
      <c r="T136" s="8">
        <f t="shared" si="32"/>
        <v>0</v>
      </c>
      <c r="U136" s="8">
        <f t="shared" si="32"/>
        <v>0</v>
      </c>
      <c r="V136" s="8">
        <f t="shared" si="32"/>
        <v>0</v>
      </c>
      <c r="W136" s="8">
        <f t="shared" si="32"/>
        <v>0</v>
      </c>
      <c r="X136" s="8">
        <f t="shared" si="32"/>
        <v>0</v>
      </c>
      <c r="Y136" s="8">
        <f t="shared" si="32"/>
        <v>0</v>
      </c>
      <c r="Z136" s="8">
        <f t="shared" si="32"/>
        <v>0</v>
      </c>
      <c r="AA136" s="8">
        <f t="shared" si="32"/>
        <v>0</v>
      </c>
      <c r="AB136" s="8">
        <f t="shared" si="32"/>
        <v>0</v>
      </c>
      <c r="AC136" s="8">
        <f t="shared" si="32"/>
        <v>0</v>
      </c>
      <c r="AD136" s="8">
        <f t="shared" si="32"/>
        <v>0</v>
      </c>
      <c r="AE136" s="8">
        <f t="shared" si="32"/>
        <v>0</v>
      </c>
      <c r="AF136" s="8">
        <f t="shared" si="32"/>
        <v>0</v>
      </c>
      <c r="AG136" s="8">
        <f t="shared" si="32"/>
        <v>0</v>
      </c>
    </row>
    <row r="137" spans="1:33">
      <c r="A137" s="180"/>
      <c r="B137" s="136"/>
      <c r="C137" s="7" t="s">
        <v>45</v>
      </c>
      <c r="D137" s="8">
        <f t="shared" ref="D137:AG137" si="33">D38-D86</f>
        <v>0</v>
      </c>
      <c r="E137" s="8">
        <f t="shared" si="33"/>
        <v>0</v>
      </c>
      <c r="F137" s="8">
        <f t="shared" si="33"/>
        <v>0</v>
      </c>
      <c r="G137" s="8">
        <f t="shared" si="33"/>
        <v>0</v>
      </c>
      <c r="H137" s="8">
        <f t="shared" si="33"/>
        <v>0</v>
      </c>
      <c r="I137" s="8">
        <f t="shared" si="33"/>
        <v>0</v>
      </c>
      <c r="J137" s="8">
        <f t="shared" si="33"/>
        <v>0</v>
      </c>
      <c r="K137" s="8">
        <f t="shared" si="33"/>
        <v>0</v>
      </c>
      <c r="L137" s="8">
        <f t="shared" si="33"/>
        <v>0</v>
      </c>
      <c r="M137" s="8">
        <f t="shared" si="33"/>
        <v>0</v>
      </c>
      <c r="N137" s="8">
        <f t="shared" si="33"/>
        <v>0</v>
      </c>
      <c r="O137" s="8">
        <f t="shared" si="33"/>
        <v>0</v>
      </c>
      <c r="P137" s="8">
        <f t="shared" si="33"/>
        <v>0</v>
      </c>
      <c r="Q137" s="8">
        <f t="shared" si="33"/>
        <v>0</v>
      </c>
      <c r="R137" s="8">
        <f t="shared" si="33"/>
        <v>0</v>
      </c>
      <c r="S137" s="8">
        <f t="shared" si="33"/>
        <v>0</v>
      </c>
      <c r="T137" s="8">
        <f t="shared" si="33"/>
        <v>0</v>
      </c>
      <c r="U137" s="8">
        <f t="shared" si="33"/>
        <v>0</v>
      </c>
      <c r="V137" s="8">
        <f t="shared" si="33"/>
        <v>0</v>
      </c>
      <c r="W137" s="8">
        <f t="shared" si="33"/>
        <v>0</v>
      </c>
      <c r="X137" s="8">
        <f t="shared" si="33"/>
        <v>0</v>
      </c>
      <c r="Y137" s="8">
        <f t="shared" si="33"/>
        <v>0</v>
      </c>
      <c r="Z137" s="8">
        <f t="shared" si="33"/>
        <v>0</v>
      </c>
      <c r="AA137" s="8">
        <f t="shared" si="33"/>
        <v>0</v>
      </c>
      <c r="AB137" s="8">
        <f t="shared" si="33"/>
        <v>0</v>
      </c>
      <c r="AC137" s="8">
        <f t="shared" si="33"/>
        <v>0</v>
      </c>
      <c r="AD137" s="8">
        <f t="shared" si="33"/>
        <v>0</v>
      </c>
      <c r="AE137" s="8">
        <f t="shared" si="33"/>
        <v>0</v>
      </c>
      <c r="AF137" s="8">
        <f t="shared" si="33"/>
        <v>0</v>
      </c>
      <c r="AG137" s="8">
        <f t="shared" si="33"/>
        <v>0</v>
      </c>
    </row>
    <row r="138" spans="1:33" ht="15.6">
      <c r="A138" s="133" t="s">
        <v>145</v>
      </c>
      <c r="B138" s="142" t="s">
        <v>146</v>
      </c>
      <c r="C138" s="5" t="s">
        <v>43</v>
      </c>
      <c r="D138" s="6">
        <f t="shared" ref="D138:AG138" si="34">D39-D87</f>
        <v>0</v>
      </c>
      <c r="E138" s="6">
        <f t="shared" si="34"/>
        <v>0</v>
      </c>
      <c r="F138" s="11">
        <f t="shared" si="34"/>
        <v>0</v>
      </c>
      <c r="G138" s="11">
        <f t="shared" si="34"/>
        <v>0</v>
      </c>
      <c r="H138" s="11">
        <f t="shared" si="34"/>
        <v>0</v>
      </c>
      <c r="I138" s="11">
        <f t="shared" si="34"/>
        <v>0</v>
      </c>
      <c r="J138" s="11">
        <f t="shared" si="34"/>
        <v>0</v>
      </c>
      <c r="K138" s="11">
        <f t="shared" si="34"/>
        <v>0</v>
      </c>
      <c r="L138" s="11">
        <f t="shared" si="34"/>
        <v>0</v>
      </c>
      <c r="M138" s="11">
        <f t="shared" si="34"/>
        <v>0</v>
      </c>
      <c r="N138" s="11">
        <f t="shared" si="34"/>
        <v>0</v>
      </c>
      <c r="O138" s="11">
        <f t="shared" si="34"/>
        <v>0</v>
      </c>
      <c r="P138" s="11">
        <f t="shared" si="34"/>
        <v>0</v>
      </c>
      <c r="Q138" s="11">
        <f t="shared" si="34"/>
        <v>0</v>
      </c>
      <c r="R138" s="11">
        <f t="shared" si="34"/>
        <v>0</v>
      </c>
      <c r="S138" s="11">
        <f t="shared" si="34"/>
        <v>0</v>
      </c>
      <c r="T138" s="11">
        <f t="shared" si="34"/>
        <v>0</v>
      </c>
      <c r="U138" s="11">
        <f t="shared" si="34"/>
        <v>0</v>
      </c>
      <c r="V138" s="11">
        <f t="shared" si="34"/>
        <v>0</v>
      </c>
      <c r="W138" s="11">
        <f t="shared" si="34"/>
        <v>0</v>
      </c>
      <c r="X138" s="11">
        <f t="shared" si="34"/>
        <v>0</v>
      </c>
      <c r="Y138" s="11">
        <f t="shared" si="34"/>
        <v>0</v>
      </c>
      <c r="Z138" s="11">
        <f t="shared" si="34"/>
        <v>0</v>
      </c>
      <c r="AA138" s="11">
        <f t="shared" si="34"/>
        <v>0</v>
      </c>
      <c r="AB138" s="11">
        <f t="shared" si="34"/>
        <v>0</v>
      </c>
      <c r="AC138" s="11">
        <f t="shared" si="34"/>
        <v>0</v>
      </c>
      <c r="AD138" s="11">
        <f t="shared" si="34"/>
        <v>0</v>
      </c>
      <c r="AE138" s="11">
        <f t="shared" si="34"/>
        <v>0</v>
      </c>
      <c r="AF138" s="11">
        <f t="shared" si="34"/>
        <v>0</v>
      </c>
      <c r="AG138" s="11">
        <f t="shared" si="34"/>
        <v>0</v>
      </c>
    </row>
    <row r="139" spans="1:33">
      <c r="A139" s="133"/>
      <c r="B139" s="143"/>
      <c r="C139" s="7" t="s">
        <v>44</v>
      </c>
      <c r="D139" s="8">
        <f t="shared" ref="D139:AG139" si="35">D40-D88</f>
        <v>0</v>
      </c>
      <c r="E139" s="8">
        <f t="shared" si="35"/>
        <v>0</v>
      </c>
      <c r="F139" s="8">
        <f t="shared" si="35"/>
        <v>0</v>
      </c>
      <c r="G139" s="8">
        <f t="shared" si="35"/>
        <v>0</v>
      </c>
      <c r="H139" s="8">
        <f t="shared" si="35"/>
        <v>0</v>
      </c>
      <c r="I139" s="8">
        <f t="shared" si="35"/>
        <v>0</v>
      </c>
      <c r="J139" s="8">
        <f t="shared" si="35"/>
        <v>0</v>
      </c>
      <c r="K139" s="8">
        <f t="shared" si="35"/>
        <v>0</v>
      </c>
      <c r="L139" s="8">
        <f t="shared" si="35"/>
        <v>0</v>
      </c>
      <c r="M139" s="8">
        <f t="shared" si="35"/>
        <v>0</v>
      </c>
      <c r="N139" s="8">
        <f t="shared" si="35"/>
        <v>0</v>
      </c>
      <c r="O139" s="8">
        <f t="shared" si="35"/>
        <v>0</v>
      </c>
      <c r="P139" s="8">
        <f t="shared" si="35"/>
        <v>0</v>
      </c>
      <c r="Q139" s="8">
        <f t="shared" si="35"/>
        <v>0</v>
      </c>
      <c r="R139" s="8">
        <f t="shared" si="35"/>
        <v>0</v>
      </c>
      <c r="S139" s="8">
        <f t="shared" si="35"/>
        <v>0</v>
      </c>
      <c r="T139" s="8">
        <f t="shared" si="35"/>
        <v>0</v>
      </c>
      <c r="U139" s="8">
        <f t="shared" si="35"/>
        <v>0</v>
      </c>
      <c r="V139" s="8">
        <f t="shared" si="35"/>
        <v>0</v>
      </c>
      <c r="W139" s="8">
        <f t="shared" si="35"/>
        <v>0</v>
      </c>
      <c r="X139" s="8">
        <f t="shared" si="35"/>
        <v>0</v>
      </c>
      <c r="Y139" s="8">
        <f t="shared" si="35"/>
        <v>0</v>
      </c>
      <c r="Z139" s="8">
        <f t="shared" si="35"/>
        <v>0</v>
      </c>
      <c r="AA139" s="8">
        <f t="shared" si="35"/>
        <v>0</v>
      </c>
      <c r="AB139" s="8">
        <f t="shared" si="35"/>
        <v>0</v>
      </c>
      <c r="AC139" s="8">
        <f t="shared" si="35"/>
        <v>0</v>
      </c>
      <c r="AD139" s="8">
        <f t="shared" si="35"/>
        <v>0</v>
      </c>
      <c r="AE139" s="8">
        <f t="shared" si="35"/>
        <v>0</v>
      </c>
      <c r="AF139" s="8">
        <f t="shared" si="35"/>
        <v>0</v>
      </c>
      <c r="AG139" s="8">
        <f t="shared" si="35"/>
        <v>0</v>
      </c>
    </row>
    <row r="140" spans="1:33" ht="15.6">
      <c r="A140" s="133"/>
      <c r="B140" s="143"/>
      <c r="C140" s="7" t="s">
        <v>17</v>
      </c>
      <c r="D140" s="8">
        <f t="shared" ref="D140:AG140" si="36">D41-D89</f>
        <v>0</v>
      </c>
      <c r="E140" s="8">
        <f t="shared" si="36"/>
        <v>0</v>
      </c>
      <c r="F140" s="8">
        <f t="shared" si="36"/>
        <v>0</v>
      </c>
      <c r="G140" s="8">
        <f t="shared" si="36"/>
        <v>0</v>
      </c>
      <c r="H140" s="8">
        <f t="shared" si="36"/>
        <v>0</v>
      </c>
      <c r="I140" s="8">
        <f t="shared" si="36"/>
        <v>0</v>
      </c>
      <c r="J140" s="8">
        <f t="shared" si="36"/>
        <v>0</v>
      </c>
      <c r="K140" s="8">
        <f t="shared" si="36"/>
        <v>0</v>
      </c>
      <c r="L140" s="8">
        <f t="shared" si="36"/>
        <v>0</v>
      </c>
      <c r="M140" s="8">
        <f t="shared" si="36"/>
        <v>0</v>
      </c>
      <c r="N140" s="8">
        <f t="shared" si="36"/>
        <v>0</v>
      </c>
      <c r="O140" s="8">
        <f t="shared" si="36"/>
        <v>0</v>
      </c>
      <c r="P140" s="8">
        <f t="shared" si="36"/>
        <v>0</v>
      </c>
      <c r="Q140" s="8">
        <f t="shared" si="36"/>
        <v>0</v>
      </c>
      <c r="R140" s="8">
        <f t="shared" si="36"/>
        <v>0</v>
      </c>
      <c r="S140" s="8">
        <f t="shared" si="36"/>
        <v>0</v>
      </c>
      <c r="T140" s="8">
        <f t="shared" si="36"/>
        <v>0</v>
      </c>
      <c r="U140" s="8">
        <f t="shared" si="36"/>
        <v>0</v>
      </c>
      <c r="V140" s="8">
        <f t="shared" si="36"/>
        <v>0</v>
      </c>
      <c r="W140" s="8">
        <f t="shared" si="36"/>
        <v>0</v>
      </c>
      <c r="X140" s="8">
        <f t="shared" si="36"/>
        <v>0</v>
      </c>
      <c r="Y140" s="8">
        <f t="shared" si="36"/>
        <v>0</v>
      </c>
      <c r="Z140" s="8">
        <f t="shared" si="36"/>
        <v>0</v>
      </c>
      <c r="AA140" s="8">
        <f t="shared" si="36"/>
        <v>0</v>
      </c>
      <c r="AB140" s="8">
        <f t="shared" si="36"/>
        <v>0</v>
      </c>
      <c r="AC140" s="8">
        <f t="shared" si="36"/>
        <v>0</v>
      </c>
      <c r="AD140" s="8">
        <f t="shared" si="36"/>
        <v>0</v>
      </c>
      <c r="AE140" s="8">
        <f t="shared" si="36"/>
        <v>0</v>
      </c>
      <c r="AF140" s="8">
        <f t="shared" si="36"/>
        <v>0</v>
      </c>
      <c r="AG140" s="8">
        <f t="shared" si="36"/>
        <v>0</v>
      </c>
    </row>
    <row r="141" spans="1:33">
      <c r="A141" s="133"/>
      <c r="B141" s="143"/>
      <c r="C141" s="7" t="s">
        <v>45</v>
      </c>
      <c r="D141" s="8">
        <f t="shared" ref="D141:AG141" si="37">D42-D90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37"/>
        <v>0</v>
      </c>
      <c r="I141" s="8">
        <f t="shared" si="37"/>
        <v>0</v>
      </c>
      <c r="J141" s="8">
        <f t="shared" si="37"/>
        <v>0</v>
      </c>
      <c r="K141" s="8">
        <f t="shared" si="37"/>
        <v>0</v>
      </c>
      <c r="L141" s="8">
        <f t="shared" si="37"/>
        <v>0</v>
      </c>
      <c r="M141" s="8">
        <f t="shared" si="37"/>
        <v>0</v>
      </c>
      <c r="N141" s="8">
        <f t="shared" si="37"/>
        <v>0</v>
      </c>
      <c r="O141" s="8">
        <f t="shared" si="37"/>
        <v>0</v>
      </c>
      <c r="P141" s="8">
        <f t="shared" si="37"/>
        <v>0</v>
      </c>
      <c r="Q141" s="8">
        <f t="shared" si="37"/>
        <v>0</v>
      </c>
      <c r="R141" s="8">
        <f t="shared" si="37"/>
        <v>0</v>
      </c>
      <c r="S141" s="8">
        <f t="shared" si="37"/>
        <v>0</v>
      </c>
      <c r="T141" s="8">
        <f t="shared" si="37"/>
        <v>0</v>
      </c>
      <c r="U141" s="8">
        <f t="shared" si="37"/>
        <v>0</v>
      </c>
      <c r="V141" s="8">
        <f t="shared" si="37"/>
        <v>0</v>
      </c>
      <c r="W141" s="8">
        <f t="shared" si="37"/>
        <v>0</v>
      </c>
      <c r="X141" s="8">
        <f t="shared" si="37"/>
        <v>0</v>
      </c>
      <c r="Y141" s="8">
        <f t="shared" si="37"/>
        <v>0</v>
      </c>
      <c r="Z141" s="8">
        <f t="shared" si="37"/>
        <v>0</v>
      </c>
      <c r="AA141" s="8">
        <f t="shared" si="37"/>
        <v>0</v>
      </c>
      <c r="AB141" s="8">
        <f t="shared" si="37"/>
        <v>0</v>
      </c>
      <c r="AC141" s="8">
        <f t="shared" si="37"/>
        <v>0</v>
      </c>
      <c r="AD141" s="8">
        <f t="shared" si="37"/>
        <v>0</v>
      </c>
      <c r="AE141" s="8">
        <f t="shared" si="37"/>
        <v>0</v>
      </c>
      <c r="AF141" s="8">
        <f t="shared" si="37"/>
        <v>0</v>
      </c>
      <c r="AG141" s="8">
        <f t="shared" si="37"/>
        <v>0</v>
      </c>
    </row>
    <row r="142" spans="1:33" ht="15.6">
      <c r="A142" s="138" t="s">
        <v>102</v>
      </c>
      <c r="B142" s="139" t="s">
        <v>369</v>
      </c>
      <c r="C142" s="5" t="s">
        <v>43</v>
      </c>
      <c r="D142" s="11">
        <f t="shared" ref="D142:AG142" si="38">D43-D91</f>
        <v>0</v>
      </c>
      <c r="E142" s="11">
        <f t="shared" si="38"/>
        <v>0</v>
      </c>
      <c r="F142" s="11">
        <f t="shared" si="38"/>
        <v>0</v>
      </c>
      <c r="G142" s="11">
        <f t="shared" si="38"/>
        <v>0</v>
      </c>
      <c r="H142" s="11">
        <f t="shared" si="38"/>
        <v>0</v>
      </c>
      <c r="I142" s="11">
        <f t="shared" si="38"/>
        <v>0</v>
      </c>
      <c r="J142" s="11">
        <f t="shared" si="38"/>
        <v>0</v>
      </c>
      <c r="K142" s="11">
        <f t="shared" si="38"/>
        <v>0</v>
      </c>
      <c r="L142" s="11">
        <f t="shared" si="38"/>
        <v>0</v>
      </c>
      <c r="M142" s="11">
        <f t="shared" si="38"/>
        <v>0</v>
      </c>
      <c r="N142" s="11">
        <f t="shared" si="38"/>
        <v>0</v>
      </c>
      <c r="O142" s="11">
        <f t="shared" si="38"/>
        <v>0</v>
      </c>
      <c r="P142" s="11">
        <f t="shared" si="38"/>
        <v>0</v>
      </c>
      <c r="Q142" s="11">
        <f t="shared" si="38"/>
        <v>0</v>
      </c>
      <c r="R142" s="11">
        <f t="shared" si="38"/>
        <v>0</v>
      </c>
      <c r="S142" s="11">
        <f t="shared" si="38"/>
        <v>0</v>
      </c>
      <c r="T142" s="11">
        <f t="shared" si="38"/>
        <v>0</v>
      </c>
      <c r="U142" s="11">
        <f t="shared" si="38"/>
        <v>0</v>
      </c>
      <c r="V142" s="11">
        <f t="shared" si="38"/>
        <v>0</v>
      </c>
      <c r="W142" s="11">
        <f t="shared" si="38"/>
        <v>0</v>
      </c>
      <c r="X142" s="11">
        <f t="shared" si="38"/>
        <v>0</v>
      </c>
      <c r="Y142" s="11">
        <f t="shared" si="38"/>
        <v>0</v>
      </c>
      <c r="Z142" s="11">
        <f t="shared" si="38"/>
        <v>0</v>
      </c>
      <c r="AA142" s="11">
        <f t="shared" si="38"/>
        <v>0</v>
      </c>
      <c r="AB142" s="11">
        <f t="shared" si="38"/>
        <v>0</v>
      </c>
      <c r="AC142" s="11">
        <f t="shared" si="38"/>
        <v>0</v>
      </c>
      <c r="AD142" s="11">
        <f t="shared" si="38"/>
        <v>0</v>
      </c>
      <c r="AE142" s="11">
        <f t="shared" si="38"/>
        <v>0</v>
      </c>
      <c r="AF142" s="11">
        <f t="shared" si="38"/>
        <v>0</v>
      </c>
      <c r="AG142" s="11">
        <f t="shared" si="38"/>
        <v>0</v>
      </c>
    </row>
    <row r="143" spans="1:33">
      <c r="A143" s="138"/>
      <c r="B143" s="139"/>
      <c r="C143" s="7" t="s">
        <v>45</v>
      </c>
      <c r="D143" s="9">
        <f t="shared" ref="D143:AG143" si="39">D44-D92</f>
        <v>0</v>
      </c>
      <c r="E143" s="9">
        <f t="shared" si="39"/>
        <v>0</v>
      </c>
      <c r="F143" s="9">
        <f t="shared" si="39"/>
        <v>0</v>
      </c>
      <c r="G143" s="9">
        <f t="shared" si="39"/>
        <v>0</v>
      </c>
      <c r="H143" s="9">
        <f t="shared" si="39"/>
        <v>0</v>
      </c>
      <c r="I143" s="9">
        <f t="shared" si="39"/>
        <v>0</v>
      </c>
      <c r="J143" s="9">
        <f t="shared" si="39"/>
        <v>0</v>
      </c>
      <c r="K143" s="9">
        <f t="shared" si="39"/>
        <v>0</v>
      </c>
      <c r="L143" s="9">
        <f t="shared" si="39"/>
        <v>0</v>
      </c>
      <c r="M143" s="9">
        <f t="shared" si="39"/>
        <v>0</v>
      </c>
      <c r="N143" s="9">
        <f t="shared" si="39"/>
        <v>0</v>
      </c>
      <c r="O143" s="9">
        <f t="shared" si="39"/>
        <v>0</v>
      </c>
      <c r="P143" s="9">
        <f t="shared" si="39"/>
        <v>0</v>
      </c>
      <c r="Q143" s="9">
        <f t="shared" si="39"/>
        <v>0</v>
      </c>
      <c r="R143" s="9">
        <f t="shared" si="39"/>
        <v>0</v>
      </c>
      <c r="S143" s="9">
        <f t="shared" si="39"/>
        <v>0</v>
      </c>
      <c r="T143" s="9">
        <f t="shared" si="39"/>
        <v>0</v>
      </c>
      <c r="U143" s="9">
        <f t="shared" si="39"/>
        <v>0</v>
      </c>
      <c r="V143" s="9">
        <f t="shared" si="39"/>
        <v>0</v>
      </c>
      <c r="W143" s="9">
        <f t="shared" si="39"/>
        <v>0</v>
      </c>
      <c r="X143" s="9">
        <f t="shared" si="39"/>
        <v>0</v>
      </c>
      <c r="Y143" s="9">
        <f t="shared" si="39"/>
        <v>0</v>
      </c>
      <c r="Z143" s="9">
        <f t="shared" si="39"/>
        <v>0</v>
      </c>
      <c r="AA143" s="9">
        <f t="shared" si="39"/>
        <v>0</v>
      </c>
      <c r="AB143" s="9">
        <f t="shared" si="39"/>
        <v>0</v>
      </c>
      <c r="AC143" s="9">
        <f t="shared" si="39"/>
        <v>0</v>
      </c>
      <c r="AD143" s="9">
        <f t="shared" si="39"/>
        <v>0</v>
      </c>
      <c r="AE143" s="9">
        <f t="shared" si="39"/>
        <v>0</v>
      </c>
      <c r="AF143" s="9">
        <f t="shared" si="39"/>
        <v>0</v>
      </c>
      <c r="AG143" s="9">
        <f t="shared" si="39"/>
        <v>0</v>
      </c>
    </row>
    <row r="144" spans="1:33" ht="15.6">
      <c r="A144" s="140" t="s">
        <v>66</v>
      </c>
      <c r="B144" s="139" t="s">
        <v>101</v>
      </c>
      <c r="C144" s="5" t="s">
        <v>43</v>
      </c>
      <c r="D144" s="11">
        <f t="shared" ref="D144:AG144" si="40">D45-D93</f>
        <v>0</v>
      </c>
      <c r="E144" s="11">
        <f t="shared" si="40"/>
        <v>0</v>
      </c>
      <c r="F144" s="11">
        <f t="shared" si="40"/>
        <v>0</v>
      </c>
      <c r="G144" s="11">
        <f t="shared" si="40"/>
        <v>0</v>
      </c>
      <c r="H144" s="11">
        <f t="shared" si="40"/>
        <v>0</v>
      </c>
      <c r="I144" s="11">
        <f t="shared" si="40"/>
        <v>0</v>
      </c>
      <c r="J144" s="11">
        <f t="shared" si="40"/>
        <v>0</v>
      </c>
      <c r="K144" s="11">
        <f t="shared" si="40"/>
        <v>0</v>
      </c>
      <c r="L144" s="11">
        <f t="shared" si="40"/>
        <v>0</v>
      </c>
      <c r="M144" s="11">
        <f t="shared" si="40"/>
        <v>0</v>
      </c>
      <c r="N144" s="11">
        <f t="shared" si="40"/>
        <v>0</v>
      </c>
      <c r="O144" s="11">
        <f t="shared" si="40"/>
        <v>0</v>
      </c>
      <c r="P144" s="11">
        <f t="shared" si="40"/>
        <v>0</v>
      </c>
      <c r="Q144" s="11">
        <f t="shared" si="40"/>
        <v>0</v>
      </c>
      <c r="R144" s="11">
        <f t="shared" si="40"/>
        <v>0</v>
      </c>
      <c r="S144" s="11">
        <f t="shared" si="40"/>
        <v>0</v>
      </c>
      <c r="T144" s="11">
        <f t="shared" si="40"/>
        <v>0</v>
      </c>
      <c r="U144" s="11">
        <f t="shared" si="40"/>
        <v>0</v>
      </c>
      <c r="V144" s="11">
        <f t="shared" si="40"/>
        <v>0</v>
      </c>
      <c r="W144" s="11">
        <f t="shared" si="40"/>
        <v>0</v>
      </c>
      <c r="X144" s="11">
        <f t="shared" si="40"/>
        <v>0</v>
      </c>
      <c r="Y144" s="11">
        <f t="shared" si="40"/>
        <v>0</v>
      </c>
      <c r="Z144" s="11">
        <f t="shared" si="40"/>
        <v>0</v>
      </c>
      <c r="AA144" s="11">
        <f t="shared" si="40"/>
        <v>0</v>
      </c>
      <c r="AB144" s="11">
        <f t="shared" si="40"/>
        <v>0</v>
      </c>
      <c r="AC144" s="11">
        <f t="shared" si="40"/>
        <v>0</v>
      </c>
      <c r="AD144" s="11">
        <f t="shared" si="40"/>
        <v>0</v>
      </c>
      <c r="AE144" s="11">
        <f t="shared" si="40"/>
        <v>0</v>
      </c>
      <c r="AF144" s="11">
        <f t="shared" si="40"/>
        <v>0</v>
      </c>
      <c r="AG144" s="11">
        <f t="shared" si="40"/>
        <v>0</v>
      </c>
    </row>
    <row r="145" spans="1:33">
      <c r="A145" s="140"/>
      <c r="B145" s="139" t="s">
        <v>5</v>
      </c>
      <c r="C145" s="7" t="s">
        <v>45</v>
      </c>
      <c r="D145" s="9">
        <f t="shared" ref="D145:AG145" si="41">D46-D94</f>
        <v>0</v>
      </c>
      <c r="E145" s="9">
        <f t="shared" si="41"/>
        <v>0</v>
      </c>
      <c r="F145" s="9">
        <f t="shared" si="41"/>
        <v>0</v>
      </c>
      <c r="G145" s="9">
        <f t="shared" si="41"/>
        <v>0</v>
      </c>
      <c r="H145" s="9">
        <f t="shared" si="41"/>
        <v>0</v>
      </c>
      <c r="I145" s="9">
        <f t="shared" si="41"/>
        <v>0</v>
      </c>
      <c r="J145" s="9">
        <f t="shared" si="41"/>
        <v>0</v>
      </c>
      <c r="K145" s="9">
        <f t="shared" si="41"/>
        <v>0</v>
      </c>
      <c r="L145" s="9">
        <f t="shared" si="41"/>
        <v>0</v>
      </c>
      <c r="M145" s="9">
        <f t="shared" si="41"/>
        <v>0</v>
      </c>
      <c r="N145" s="9">
        <f t="shared" si="41"/>
        <v>0</v>
      </c>
      <c r="O145" s="9">
        <f t="shared" si="41"/>
        <v>0</v>
      </c>
      <c r="P145" s="9">
        <f t="shared" si="41"/>
        <v>0</v>
      </c>
      <c r="Q145" s="9">
        <f t="shared" si="41"/>
        <v>0</v>
      </c>
      <c r="R145" s="9">
        <f t="shared" si="41"/>
        <v>0</v>
      </c>
      <c r="S145" s="9">
        <f t="shared" si="41"/>
        <v>0</v>
      </c>
      <c r="T145" s="9">
        <f t="shared" si="41"/>
        <v>0</v>
      </c>
      <c r="U145" s="9">
        <f t="shared" si="41"/>
        <v>0</v>
      </c>
      <c r="V145" s="9">
        <f t="shared" si="41"/>
        <v>0</v>
      </c>
      <c r="W145" s="9">
        <f t="shared" si="41"/>
        <v>0</v>
      </c>
      <c r="X145" s="9">
        <f t="shared" si="41"/>
        <v>0</v>
      </c>
      <c r="Y145" s="9">
        <f t="shared" si="41"/>
        <v>0</v>
      </c>
      <c r="Z145" s="9">
        <f t="shared" si="41"/>
        <v>0</v>
      </c>
      <c r="AA145" s="9">
        <f t="shared" si="41"/>
        <v>0</v>
      </c>
      <c r="AB145" s="9">
        <f t="shared" si="41"/>
        <v>0</v>
      </c>
      <c r="AC145" s="9">
        <f t="shared" si="41"/>
        <v>0</v>
      </c>
      <c r="AD145" s="9">
        <f t="shared" si="41"/>
        <v>0</v>
      </c>
      <c r="AE145" s="9">
        <f t="shared" si="41"/>
        <v>0</v>
      </c>
      <c r="AF145" s="9">
        <f t="shared" si="41"/>
        <v>0</v>
      </c>
      <c r="AG145" s="9">
        <f t="shared" si="41"/>
        <v>0</v>
      </c>
    </row>
  </sheetData>
  <mergeCells count="93">
    <mergeCell ref="A15:A18"/>
    <mergeCell ref="B15:B18"/>
    <mergeCell ref="A2:A3"/>
    <mergeCell ref="B2:B3"/>
    <mergeCell ref="C2:C3"/>
    <mergeCell ref="AG2:AG3"/>
    <mergeCell ref="A5:A10"/>
    <mergeCell ref="B5:B10"/>
    <mergeCell ref="A11:A14"/>
    <mergeCell ref="B11:B14"/>
    <mergeCell ref="D2:D3"/>
    <mergeCell ref="E2:E3"/>
    <mergeCell ref="F2:AC2"/>
    <mergeCell ref="AF2:AF3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G50:AG51"/>
    <mergeCell ref="A43:A44"/>
    <mergeCell ref="B43:B44"/>
    <mergeCell ref="A45:A46"/>
    <mergeCell ref="B45:B46"/>
    <mergeCell ref="A50:A51"/>
    <mergeCell ref="B50:B51"/>
    <mergeCell ref="C50:C51"/>
    <mergeCell ref="D50:D51"/>
    <mergeCell ref="E50:E51"/>
    <mergeCell ref="F50:AC50"/>
    <mergeCell ref="AF50:AF51"/>
    <mergeCell ref="A53:A58"/>
    <mergeCell ref="B53:B58"/>
    <mergeCell ref="A59:A62"/>
    <mergeCell ref="B59:B62"/>
    <mergeCell ref="A63:A66"/>
    <mergeCell ref="B63:B66"/>
    <mergeCell ref="A67:A70"/>
    <mergeCell ref="B67:B70"/>
    <mergeCell ref="A71:A74"/>
    <mergeCell ref="B71:B74"/>
    <mergeCell ref="A75:A78"/>
    <mergeCell ref="B75:B78"/>
    <mergeCell ref="A79:A82"/>
    <mergeCell ref="B79:B82"/>
    <mergeCell ref="A83:A86"/>
    <mergeCell ref="B83:B86"/>
    <mergeCell ref="A87:A90"/>
    <mergeCell ref="B87:B90"/>
    <mergeCell ref="AG101:AG102"/>
    <mergeCell ref="A91:A92"/>
    <mergeCell ref="B91:B92"/>
    <mergeCell ref="A93:A94"/>
    <mergeCell ref="B93:B94"/>
    <mergeCell ref="A101:A102"/>
    <mergeCell ref="B101:B102"/>
    <mergeCell ref="C101:C102"/>
    <mergeCell ref="D101:D102"/>
    <mergeCell ref="E101:E102"/>
    <mergeCell ref="F101:AC101"/>
    <mergeCell ref="AF101:AF102"/>
    <mergeCell ref="B122:B125"/>
    <mergeCell ref="A126:A129"/>
    <mergeCell ref="B126:B129"/>
    <mergeCell ref="A104:A109"/>
    <mergeCell ref="B104:B109"/>
    <mergeCell ref="A110:A113"/>
    <mergeCell ref="B110:B113"/>
    <mergeCell ref="A114:A117"/>
    <mergeCell ref="B114:B117"/>
    <mergeCell ref="A142:A143"/>
    <mergeCell ref="B142:B143"/>
    <mergeCell ref="A144:A145"/>
    <mergeCell ref="B144:B145"/>
    <mergeCell ref="C1:AG1"/>
    <mergeCell ref="C49:AG49"/>
    <mergeCell ref="C100:AG100"/>
    <mergeCell ref="A130:A133"/>
    <mergeCell ref="B130:B133"/>
    <mergeCell ref="A134:A137"/>
    <mergeCell ref="B134:B137"/>
    <mergeCell ref="A138:A141"/>
    <mergeCell ref="B138:B141"/>
    <mergeCell ref="A118:A121"/>
    <mergeCell ref="B118:B121"/>
    <mergeCell ref="A122:A125"/>
  </mergeCells>
  <pageMargins left="0.15748031496062992" right="0.1574803149606299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E4380"/>
  <sheetViews>
    <sheetView showRuler="0" view="pageBreakPreview" zoomScaleNormal="100" zoomScaleSheetLayoutView="100" workbookViewId="0">
      <pane ySplit="7" topLeftCell="A1098" activePane="bottomLeft" state="frozen"/>
      <selection pane="bottomLeft" activeCell="C3640" sqref="C3640:C3643"/>
    </sheetView>
  </sheetViews>
  <sheetFormatPr defaultColWidth="9.109375" defaultRowHeight="14.4"/>
  <cols>
    <col min="1" max="1" width="5.44140625" style="88" customWidth="1"/>
    <col min="2" max="2" width="4.6640625" style="97" customWidth="1"/>
    <col min="3" max="3" width="60.6640625" style="96" customWidth="1"/>
    <col min="4" max="5" width="8.6640625" style="93" customWidth="1"/>
    <col min="6" max="16384" width="9.109375" style="14"/>
  </cols>
  <sheetData>
    <row r="1" spans="1:5" s="2" customFormat="1" ht="15" customHeight="1">
      <c r="A1" s="260" t="s">
        <v>50</v>
      </c>
      <c r="B1" s="261"/>
      <c r="C1" s="261"/>
      <c r="D1" s="261"/>
      <c r="E1" s="262"/>
    </row>
    <row r="2" spans="1:5" s="2" customFormat="1" ht="12" customHeight="1">
      <c r="A2" s="263"/>
      <c r="B2" s="264"/>
      <c r="C2" s="264"/>
      <c r="D2" s="264"/>
      <c r="E2" s="265"/>
    </row>
    <row r="3" spans="1:5" s="2" customFormat="1" ht="78" customHeight="1">
      <c r="A3" s="225" t="s">
        <v>427</v>
      </c>
      <c r="B3" s="226"/>
      <c r="C3" s="226"/>
      <c r="D3" s="226"/>
      <c r="E3" s="227"/>
    </row>
    <row r="4" spans="1:5" s="2" customFormat="1" ht="15.75" customHeight="1">
      <c r="A4" s="190" t="s">
        <v>444</v>
      </c>
      <c r="B4" s="191"/>
      <c r="C4" s="191"/>
      <c r="D4" s="191"/>
      <c r="E4" s="192"/>
    </row>
    <row r="5" spans="1:5" ht="18" customHeight="1">
      <c r="A5" s="257" t="s">
        <v>36</v>
      </c>
      <c r="B5" s="258" t="s">
        <v>37</v>
      </c>
      <c r="C5" s="257" t="s">
        <v>38</v>
      </c>
      <c r="D5" s="259" t="s">
        <v>39</v>
      </c>
      <c r="E5" s="259"/>
    </row>
    <row r="6" spans="1:5" ht="18" customHeight="1">
      <c r="A6" s="257"/>
      <c r="B6" s="258"/>
      <c r="C6" s="257"/>
      <c r="D6" s="92" t="s">
        <v>41</v>
      </c>
      <c r="E6" s="92" t="s">
        <v>42</v>
      </c>
    </row>
    <row r="7" spans="1:5" s="94" customFormat="1" ht="12" customHeight="1">
      <c r="A7" s="91">
        <v>1</v>
      </c>
      <c r="B7" s="91">
        <v>2</v>
      </c>
      <c r="C7" s="95">
        <v>3</v>
      </c>
      <c r="D7" s="91">
        <v>4</v>
      </c>
      <c r="E7" s="91">
        <v>5</v>
      </c>
    </row>
    <row r="8" spans="1:5" ht="22.5" customHeight="1">
      <c r="A8" s="193">
        <v>1</v>
      </c>
      <c r="B8" s="209" t="s">
        <v>26</v>
      </c>
      <c r="C8" s="240" t="s">
        <v>1212</v>
      </c>
      <c r="D8" s="251">
        <v>2020</v>
      </c>
      <c r="E8" s="251" t="s">
        <v>286</v>
      </c>
    </row>
    <row r="9" spans="1:5" ht="22.5" customHeight="1">
      <c r="A9" s="194"/>
      <c r="B9" s="210"/>
      <c r="C9" s="240"/>
      <c r="D9" s="252"/>
      <c r="E9" s="252"/>
    </row>
    <row r="10" spans="1:5" ht="22.5" customHeight="1">
      <c r="A10" s="194"/>
      <c r="B10" s="210"/>
      <c r="C10" s="240"/>
      <c r="D10" s="252"/>
      <c r="E10" s="252"/>
    </row>
    <row r="11" spans="1:5" ht="16.8" customHeight="1">
      <c r="A11" s="195"/>
      <c r="B11" s="211"/>
      <c r="C11" s="240"/>
      <c r="D11" s="253"/>
      <c r="E11" s="253"/>
    </row>
    <row r="12" spans="1:5" ht="20.25" customHeight="1">
      <c r="A12" s="193">
        <v>2</v>
      </c>
      <c r="B12" s="209" t="s">
        <v>26</v>
      </c>
      <c r="C12" s="203" t="s">
        <v>1213</v>
      </c>
      <c r="D12" s="206">
        <v>2019</v>
      </c>
      <c r="E12" s="206">
        <v>2022</v>
      </c>
    </row>
    <row r="13" spans="1:5" ht="20.25" customHeight="1">
      <c r="A13" s="194"/>
      <c r="B13" s="210"/>
      <c r="C13" s="204"/>
      <c r="D13" s="207"/>
      <c r="E13" s="207"/>
    </row>
    <row r="14" spans="1:5" ht="20.25" customHeight="1">
      <c r="A14" s="194"/>
      <c r="B14" s="210"/>
      <c r="C14" s="204"/>
      <c r="D14" s="207"/>
      <c r="E14" s="207"/>
    </row>
    <row r="15" spans="1:5" ht="20.25" customHeight="1">
      <c r="A15" s="195"/>
      <c r="B15" s="211"/>
      <c r="C15" s="205"/>
      <c r="D15" s="208"/>
      <c r="E15" s="208"/>
    </row>
    <row r="16" spans="1:5" ht="15" customHeight="1">
      <c r="A16" s="193">
        <v>3</v>
      </c>
      <c r="B16" s="209" t="s">
        <v>26</v>
      </c>
      <c r="C16" s="203" t="s">
        <v>1214</v>
      </c>
      <c r="D16" s="254">
        <v>2020</v>
      </c>
      <c r="E16" s="254">
        <v>2022</v>
      </c>
    </row>
    <row r="17" spans="1:5" ht="15" customHeight="1">
      <c r="A17" s="194"/>
      <c r="B17" s="210"/>
      <c r="C17" s="204"/>
      <c r="D17" s="255"/>
      <c r="E17" s="255"/>
    </row>
    <row r="18" spans="1:5" ht="15" customHeight="1">
      <c r="A18" s="194"/>
      <c r="B18" s="210"/>
      <c r="C18" s="204"/>
      <c r="D18" s="255"/>
      <c r="E18" s="255"/>
    </row>
    <row r="19" spans="1:5" ht="15" customHeight="1">
      <c r="A19" s="195"/>
      <c r="B19" s="211"/>
      <c r="C19" s="205"/>
      <c r="D19" s="256"/>
      <c r="E19" s="256"/>
    </row>
    <row r="20" spans="1:5" ht="15" customHeight="1">
      <c r="A20" s="193">
        <v>4</v>
      </c>
      <c r="B20" s="209" t="s">
        <v>26</v>
      </c>
      <c r="C20" s="203" t="s">
        <v>1215</v>
      </c>
      <c r="D20" s="206">
        <v>2021</v>
      </c>
      <c r="E20" s="206">
        <v>2022</v>
      </c>
    </row>
    <row r="21" spans="1:5" ht="15" customHeight="1">
      <c r="A21" s="194"/>
      <c r="B21" s="210"/>
      <c r="C21" s="204"/>
      <c r="D21" s="207"/>
      <c r="E21" s="207"/>
    </row>
    <row r="22" spans="1:5" ht="15" customHeight="1">
      <c r="A22" s="194"/>
      <c r="B22" s="210"/>
      <c r="C22" s="204"/>
      <c r="D22" s="207"/>
      <c r="E22" s="207"/>
    </row>
    <row r="23" spans="1:5" ht="9.6" customHeight="1">
      <c r="A23" s="195"/>
      <c r="B23" s="211"/>
      <c r="C23" s="205"/>
      <c r="D23" s="208"/>
      <c r="E23" s="208"/>
    </row>
    <row r="24" spans="1:5" ht="15" customHeight="1">
      <c r="A24" s="193">
        <v>5</v>
      </c>
      <c r="B24" s="209" t="s">
        <v>26</v>
      </c>
      <c r="C24" s="203" t="s">
        <v>1216</v>
      </c>
      <c r="D24" s="254">
        <v>2022</v>
      </c>
      <c r="E24" s="254">
        <v>2022</v>
      </c>
    </row>
    <row r="25" spans="1:5" ht="15" customHeight="1">
      <c r="A25" s="194"/>
      <c r="B25" s="210"/>
      <c r="C25" s="204"/>
      <c r="D25" s="255"/>
      <c r="E25" s="255"/>
    </row>
    <row r="26" spans="1:5" ht="15" customHeight="1">
      <c r="A26" s="194"/>
      <c r="B26" s="210"/>
      <c r="C26" s="204"/>
      <c r="D26" s="255"/>
      <c r="E26" s="255"/>
    </row>
    <row r="27" spans="1:5" ht="15" customHeight="1">
      <c r="A27" s="195"/>
      <c r="B27" s="211"/>
      <c r="C27" s="205"/>
      <c r="D27" s="256"/>
      <c r="E27" s="256"/>
    </row>
    <row r="28" spans="1:5" ht="15" customHeight="1">
      <c r="A28" s="193">
        <v>6</v>
      </c>
      <c r="B28" s="209" t="s">
        <v>26</v>
      </c>
      <c r="C28" s="203" t="s">
        <v>1217</v>
      </c>
      <c r="D28" s="206">
        <v>2023</v>
      </c>
      <c r="E28" s="206">
        <v>2023</v>
      </c>
    </row>
    <row r="29" spans="1:5" ht="15" customHeight="1">
      <c r="A29" s="194"/>
      <c r="B29" s="210"/>
      <c r="C29" s="204"/>
      <c r="D29" s="207"/>
      <c r="E29" s="207"/>
    </row>
    <row r="30" spans="1:5" ht="15" customHeight="1">
      <c r="A30" s="194"/>
      <c r="B30" s="210"/>
      <c r="C30" s="204"/>
      <c r="D30" s="207"/>
      <c r="E30" s="207"/>
    </row>
    <row r="31" spans="1:5" ht="15" customHeight="1">
      <c r="A31" s="195"/>
      <c r="B31" s="211"/>
      <c r="C31" s="205"/>
      <c r="D31" s="208"/>
      <c r="E31" s="208"/>
    </row>
    <row r="32" spans="1:5" ht="15" customHeight="1">
      <c r="A32" s="193">
        <v>7</v>
      </c>
      <c r="B32" s="209" t="s">
        <v>26</v>
      </c>
      <c r="C32" s="203" t="s">
        <v>1218</v>
      </c>
      <c r="D32" s="254">
        <v>2024</v>
      </c>
      <c r="E32" s="254">
        <v>2024</v>
      </c>
    </row>
    <row r="33" spans="1:5" ht="15" customHeight="1">
      <c r="A33" s="194"/>
      <c r="B33" s="210"/>
      <c r="C33" s="204"/>
      <c r="D33" s="255"/>
      <c r="E33" s="255"/>
    </row>
    <row r="34" spans="1:5" ht="15" customHeight="1">
      <c r="A34" s="194"/>
      <c r="B34" s="210"/>
      <c r="C34" s="204"/>
      <c r="D34" s="255"/>
      <c r="E34" s="255"/>
    </row>
    <row r="35" spans="1:5" ht="15" customHeight="1">
      <c r="A35" s="195"/>
      <c r="B35" s="211"/>
      <c r="C35" s="205"/>
      <c r="D35" s="256"/>
      <c r="E35" s="256"/>
    </row>
    <row r="36" spans="1:5" ht="15" customHeight="1">
      <c r="A36" s="193">
        <v>8</v>
      </c>
      <c r="B36" s="209" t="s">
        <v>26</v>
      </c>
      <c r="C36" s="203" t="s">
        <v>1219</v>
      </c>
      <c r="D36" s="206">
        <v>2024</v>
      </c>
      <c r="E36" s="206">
        <v>2024</v>
      </c>
    </row>
    <row r="37" spans="1:5" ht="15" customHeight="1">
      <c r="A37" s="194"/>
      <c r="B37" s="210"/>
      <c r="C37" s="204"/>
      <c r="D37" s="207"/>
      <c r="E37" s="207"/>
    </row>
    <row r="38" spans="1:5" ht="15" customHeight="1">
      <c r="A38" s="194"/>
      <c r="B38" s="210"/>
      <c r="C38" s="204"/>
      <c r="D38" s="207"/>
      <c r="E38" s="207"/>
    </row>
    <row r="39" spans="1:5" ht="15" customHeight="1">
      <c r="A39" s="195"/>
      <c r="B39" s="211"/>
      <c r="C39" s="205"/>
      <c r="D39" s="208"/>
      <c r="E39" s="208"/>
    </row>
    <row r="40" spans="1:5" ht="15" customHeight="1">
      <c r="A40" s="193">
        <v>9</v>
      </c>
      <c r="B40" s="209" t="s">
        <v>26</v>
      </c>
      <c r="C40" s="203" t="s">
        <v>1220</v>
      </c>
      <c r="D40" s="206">
        <v>2024</v>
      </c>
      <c r="E40" s="206">
        <v>2024</v>
      </c>
    </row>
    <row r="41" spans="1:5" ht="15" customHeight="1">
      <c r="A41" s="194"/>
      <c r="B41" s="210"/>
      <c r="C41" s="204"/>
      <c r="D41" s="207"/>
      <c r="E41" s="207"/>
    </row>
    <row r="42" spans="1:5" ht="15" customHeight="1">
      <c r="A42" s="194"/>
      <c r="B42" s="210"/>
      <c r="C42" s="204"/>
      <c r="D42" s="207"/>
      <c r="E42" s="207"/>
    </row>
    <row r="43" spans="1:5" ht="15" customHeight="1">
      <c r="A43" s="195"/>
      <c r="B43" s="211"/>
      <c r="C43" s="205"/>
      <c r="D43" s="208"/>
      <c r="E43" s="208"/>
    </row>
    <row r="44" spans="1:5" ht="15" customHeight="1">
      <c r="A44" s="193">
        <v>10</v>
      </c>
      <c r="B44" s="209" t="s">
        <v>26</v>
      </c>
      <c r="C44" s="203" t="s">
        <v>1221</v>
      </c>
      <c r="D44" s="206">
        <v>2024</v>
      </c>
      <c r="E44" s="206">
        <v>2024</v>
      </c>
    </row>
    <row r="45" spans="1:5" ht="15" customHeight="1">
      <c r="A45" s="194"/>
      <c r="B45" s="210"/>
      <c r="C45" s="204"/>
      <c r="D45" s="207"/>
      <c r="E45" s="207"/>
    </row>
    <row r="46" spans="1:5" ht="15" customHeight="1">
      <c r="A46" s="194"/>
      <c r="B46" s="210"/>
      <c r="C46" s="204"/>
      <c r="D46" s="207"/>
      <c r="E46" s="207"/>
    </row>
    <row r="47" spans="1:5" ht="15" customHeight="1">
      <c r="A47" s="195"/>
      <c r="B47" s="211"/>
      <c r="C47" s="205"/>
      <c r="D47" s="208"/>
      <c r="E47" s="208"/>
    </row>
    <row r="48" spans="1:5" ht="30" customHeight="1">
      <c r="A48" s="193">
        <v>11</v>
      </c>
      <c r="B48" s="209" t="s">
        <v>26</v>
      </c>
      <c r="C48" s="203" t="s">
        <v>1222</v>
      </c>
      <c r="D48" s="206">
        <v>2024</v>
      </c>
      <c r="E48" s="206">
        <v>2025</v>
      </c>
    </row>
    <row r="49" spans="1:5" ht="30" customHeight="1">
      <c r="A49" s="194"/>
      <c r="B49" s="210"/>
      <c r="C49" s="204"/>
      <c r="D49" s="207"/>
      <c r="E49" s="207"/>
    </row>
    <row r="50" spans="1:5" ht="30" customHeight="1">
      <c r="A50" s="194"/>
      <c r="B50" s="210"/>
      <c r="C50" s="204"/>
      <c r="D50" s="207"/>
      <c r="E50" s="207"/>
    </row>
    <row r="51" spans="1:5" ht="30" customHeight="1">
      <c r="A51" s="195"/>
      <c r="B51" s="211"/>
      <c r="C51" s="205"/>
      <c r="D51" s="208"/>
      <c r="E51" s="208"/>
    </row>
    <row r="52" spans="1:5" ht="15" customHeight="1">
      <c r="A52" s="193">
        <v>12</v>
      </c>
      <c r="B52" s="209" t="s">
        <v>26</v>
      </c>
      <c r="C52" s="240" t="s">
        <v>1223</v>
      </c>
      <c r="D52" s="206">
        <v>2025</v>
      </c>
      <c r="E52" s="206">
        <v>2025</v>
      </c>
    </row>
    <row r="53" spans="1:5" ht="15" customHeight="1">
      <c r="A53" s="194"/>
      <c r="B53" s="210"/>
      <c r="C53" s="241"/>
      <c r="D53" s="207"/>
      <c r="E53" s="207"/>
    </row>
    <row r="54" spans="1:5" ht="15" customHeight="1">
      <c r="A54" s="194"/>
      <c r="B54" s="210"/>
      <c r="C54" s="241"/>
      <c r="D54" s="207"/>
      <c r="E54" s="207"/>
    </row>
    <row r="55" spans="1:5" ht="15" customHeight="1">
      <c r="A55" s="195"/>
      <c r="B55" s="211"/>
      <c r="C55" s="242"/>
      <c r="D55" s="208"/>
      <c r="E55" s="208"/>
    </row>
    <row r="56" spans="1:5" ht="15" customHeight="1">
      <c r="A56" s="193">
        <v>13</v>
      </c>
      <c r="B56" s="209" t="s">
        <v>26</v>
      </c>
      <c r="C56" s="203" t="s">
        <v>1224</v>
      </c>
      <c r="D56" s="206">
        <v>2025</v>
      </c>
      <c r="E56" s="206">
        <v>2025</v>
      </c>
    </row>
    <row r="57" spans="1:5" ht="15" customHeight="1">
      <c r="A57" s="194"/>
      <c r="B57" s="210"/>
      <c r="C57" s="204"/>
      <c r="D57" s="207"/>
      <c r="E57" s="207"/>
    </row>
    <row r="58" spans="1:5" ht="15" customHeight="1">
      <c r="A58" s="194"/>
      <c r="B58" s="210"/>
      <c r="C58" s="204"/>
      <c r="D58" s="207"/>
      <c r="E58" s="207"/>
    </row>
    <row r="59" spans="1:5" ht="15" customHeight="1">
      <c r="A59" s="195"/>
      <c r="B59" s="211"/>
      <c r="C59" s="205"/>
      <c r="D59" s="208"/>
      <c r="E59" s="208"/>
    </row>
    <row r="60" spans="1:5" ht="15" customHeight="1">
      <c r="A60" s="193">
        <v>14</v>
      </c>
      <c r="B60" s="209" t="s">
        <v>26</v>
      </c>
      <c r="C60" s="203" t="s">
        <v>1225</v>
      </c>
      <c r="D60" s="254">
        <v>2025</v>
      </c>
      <c r="E60" s="254">
        <v>2026</v>
      </c>
    </row>
    <row r="61" spans="1:5" ht="15" customHeight="1">
      <c r="A61" s="194"/>
      <c r="B61" s="210"/>
      <c r="C61" s="204"/>
      <c r="D61" s="255"/>
      <c r="E61" s="255"/>
    </row>
    <row r="62" spans="1:5" ht="15" customHeight="1">
      <c r="A62" s="194"/>
      <c r="B62" s="210"/>
      <c r="C62" s="204"/>
      <c r="D62" s="255"/>
      <c r="E62" s="255"/>
    </row>
    <row r="63" spans="1:5" ht="15" customHeight="1">
      <c r="A63" s="195"/>
      <c r="B63" s="211"/>
      <c r="C63" s="205"/>
      <c r="D63" s="256"/>
      <c r="E63" s="256"/>
    </row>
    <row r="64" spans="1:5" ht="15" customHeight="1">
      <c r="A64" s="193">
        <v>15</v>
      </c>
      <c r="B64" s="209" t="s">
        <v>26</v>
      </c>
      <c r="C64" s="203" t="s">
        <v>1226</v>
      </c>
      <c r="D64" s="206">
        <v>2026</v>
      </c>
      <c r="E64" s="206">
        <v>2026</v>
      </c>
    </row>
    <row r="65" spans="1:5" ht="15" customHeight="1">
      <c r="A65" s="194"/>
      <c r="B65" s="210"/>
      <c r="C65" s="204"/>
      <c r="D65" s="207"/>
      <c r="E65" s="207"/>
    </row>
    <row r="66" spans="1:5" ht="15" customHeight="1">
      <c r="A66" s="194"/>
      <c r="B66" s="210"/>
      <c r="C66" s="204"/>
      <c r="D66" s="207"/>
      <c r="E66" s="207"/>
    </row>
    <row r="67" spans="1:5" ht="15" customHeight="1">
      <c r="A67" s="195"/>
      <c r="B67" s="211"/>
      <c r="C67" s="205"/>
      <c r="D67" s="208"/>
      <c r="E67" s="208"/>
    </row>
    <row r="68" spans="1:5" ht="15" customHeight="1">
      <c r="A68" s="193">
        <v>16</v>
      </c>
      <c r="B68" s="209" t="s">
        <v>26</v>
      </c>
      <c r="C68" s="203" t="s">
        <v>1227</v>
      </c>
      <c r="D68" s="206">
        <v>2027</v>
      </c>
      <c r="E68" s="206">
        <v>2027</v>
      </c>
    </row>
    <row r="69" spans="1:5" ht="15" customHeight="1">
      <c r="A69" s="194"/>
      <c r="B69" s="210"/>
      <c r="C69" s="204"/>
      <c r="D69" s="207"/>
      <c r="E69" s="207"/>
    </row>
    <row r="70" spans="1:5" ht="15" customHeight="1">
      <c r="A70" s="194"/>
      <c r="B70" s="210"/>
      <c r="C70" s="204"/>
      <c r="D70" s="207"/>
      <c r="E70" s="207"/>
    </row>
    <row r="71" spans="1:5" ht="15" customHeight="1">
      <c r="A71" s="195"/>
      <c r="B71" s="211"/>
      <c r="C71" s="205"/>
      <c r="D71" s="208"/>
      <c r="E71" s="208"/>
    </row>
    <row r="72" spans="1:5" ht="15" customHeight="1">
      <c r="A72" s="193">
        <v>17</v>
      </c>
      <c r="B72" s="209" t="s">
        <v>26</v>
      </c>
      <c r="C72" s="203" t="s">
        <v>1228</v>
      </c>
      <c r="D72" s="206">
        <v>2027</v>
      </c>
      <c r="E72" s="206">
        <v>2027</v>
      </c>
    </row>
    <row r="73" spans="1:5" ht="15" customHeight="1">
      <c r="A73" s="194"/>
      <c r="B73" s="210"/>
      <c r="C73" s="204"/>
      <c r="D73" s="207"/>
      <c r="E73" s="207"/>
    </row>
    <row r="74" spans="1:5" ht="15" customHeight="1">
      <c r="A74" s="194"/>
      <c r="B74" s="210"/>
      <c r="C74" s="204"/>
      <c r="D74" s="207"/>
      <c r="E74" s="207"/>
    </row>
    <row r="75" spans="1:5" ht="15" customHeight="1">
      <c r="A75" s="195"/>
      <c r="B75" s="211"/>
      <c r="C75" s="205"/>
      <c r="D75" s="208"/>
      <c r="E75" s="208"/>
    </row>
    <row r="76" spans="1:5" ht="15" customHeight="1">
      <c r="A76" s="193">
        <v>18</v>
      </c>
      <c r="B76" s="209" t="s">
        <v>26</v>
      </c>
      <c r="C76" s="203" t="s">
        <v>1229</v>
      </c>
      <c r="D76" s="206">
        <v>2027</v>
      </c>
      <c r="E76" s="206">
        <v>2027</v>
      </c>
    </row>
    <row r="77" spans="1:5" ht="15" customHeight="1">
      <c r="A77" s="194"/>
      <c r="B77" s="210"/>
      <c r="C77" s="204"/>
      <c r="D77" s="207"/>
      <c r="E77" s="207"/>
    </row>
    <row r="78" spans="1:5" ht="15" customHeight="1">
      <c r="A78" s="194"/>
      <c r="B78" s="210"/>
      <c r="C78" s="204"/>
      <c r="D78" s="207"/>
      <c r="E78" s="207"/>
    </row>
    <row r="79" spans="1:5" ht="15" customHeight="1">
      <c r="A79" s="195"/>
      <c r="B79" s="211"/>
      <c r="C79" s="205"/>
      <c r="D79" s="208"/>
      <c r="E79" s="208"/>
    </row>
    <row r="80" spans="1:5" ht="15" customHeight="1">
      <c r="A80" s="193">
        <v>19</v>
      </c>
      <c r="B80" s="209" t="s">
        <v>26</v>
      </c>
      <c r="C80" s="203" t="s">
        <v>1230</v>
      </c>
      <c r="D80" s="206">
        <v>2028</v>
      </c>
      <c r="E80" s="206">
        <v>2028</v>
      </c>
    </row>
    <row r="81" spans="1:5" ht="15" customHeight="1">
      <c r="A81" s="194"/>
      <c r="B81" s="210"/>
      <c r="C81" s="204"/>
      <c r="D81" s="207"/>
      <c r="E81" s="207"/>
    </row>
    <row r="82" spans="1:5" ht="15" customHeight="1">
      <c r="A82" s="194"/>
      <c r="B82" s="210"/>
      <c r="C82" s="204"/>
      <c r="D82" s="207"/>
      <c r="E82" s="207"/>
    </row>
    <row r="83" spans="1:5" ht="15" customHeight="1">
      <c r="A83" s="195"/>
      <c r="B83" s="211"/>
      <c r="C83" s="205"/>
      <c r="D83" s="208"/>
      <c r="E83" s="208"/>
    </row>
    <row r="84" spans="1:5" ht="15" customHeight="1">
      <c r="A84" s="193">
        <v>20</v>
      </c>
      <c r="B84" s="209" t="s">
        <v>26</v>
      </c>
      <c r="C84" s="203" t="s">
        <v>1231</v>
      </c>
      <c r="D84" s="206">
        <v>2028</v>
      </c>
      <c r="E84" s="206">
        <v>2028</v>
      </c>
    </row>
    <row r="85" spans="1:5" ht="15" customHeight="1">
      <c r="A85" s="194"/>
      <c r="B85" s="210"/>
      <c r="C85" s="204"/>
      <c r="D85" s="207"/>
      <c r="E85" s="207"/>
    </row>
    <row r="86" spans="1:5" ht="15" customHeight="1">
      <c r="A86" s="194"/>
      <c r="B86" s="210"/>
      <c r="C86" s="204"/>
      <c r="D86" s="207"/>
      <c r="E86" s="207"/>
    </row>
    <row r="87" spans="1:5" ht="15" customHeight="1">
      <c r="A87" s="195"/>
      <c r="B87" s="211"/>
      <c r="C87" s="205"/>
      <c r="D87" s="208"/>
      <c r="E87" s="208"/>
    </row>
    <row r="88" spans="1:5" ht="15" customHeight="1">
      <c r="A88" s="193">
        <v>21</v>
      </c>
      <c r="B88" s="209" t="s">
        <v>26</v>
      </c>
      <c r="C88" s="203" t="s">
        <v>1232</v>
      </c>
      <c r="D88" s="206">
        <v>2028</v>
      </c>
      <c r="E88" s="206">
        <v>2028</v>
      </c>
    </row>
    <row r="89" spans="1:5" ht="15" customHeight="1">
      <c r="A89" s="194"/>
      <c r="B89" s="210"/>
      <c r="C89" s="204"/>
      <c r="D89" s="207"/>
      <c r="E89" s="207"/>
    </row>
    <row r="90" spans="1:5" ht="15" customHeight="1">
      <c r="A90" s="194"/>
      <c r="B90" s="210"/>
      <c r="C90" s="204"/>
      <c r="D90" s="207"/>
      <c r="E90" s="207"/>
    </row>
    <row r="91" spans="1:5" ht="15" customHeight="1">
      <c r="A91" s="195"/>
      <c r="B91" s="211"/>
      <c r="C91" s="205"/>
      <c r="D91" s="208"/>
      <c r="E91" s="208"/>
    </row>
    <row r="92" spans="1:5" ht="15" customHeight="1">
      <c r="A92" s="193">
        <v>22</v>
      </c>
      <c r="B92" s="209" t="s">
        <v>26</v>
      </c>
      <c r="C92" s="203" t="s">
        <v>216</v>
      </c>
      <c r="D92" s="206">
        <v>2028</v>
      </c>
      <c r="E92" s="206">
        <v>2029</v>
      </c>
    </row>
    <row r="93" spans="1:5" ht="15" customHeight="1">
      <c r="A93" s="194"/>
      <c r="B93" s="210"/>
      <c r="C93" s="204"/>
      <c r="D93" s="207"/>
      <c r="E93" s="207"/>
    </row>
    <row r="94" spans="1:5" ht="15" customHeight="1">
      <c r="A94" s="194"/>
      <c r="B94" s="210"/>
      <c r="C94" s="204"/>
      <c r="D94" s="207"/>
      <c r="E94" s="207"/>
    </row>
    <row r="95" spans="1:5" ht="15" customHeight="1">
      <c r="A95" s="195"/>
      <c r="B95" s="211"/>
      <c r="C95" s="205"/>
      <c r="D95" s="208"/>
      <c r="E95" s="208"/>
    </row>
    <row r="96" spans="1:5" ht="15" customHeight="1">
      <c r="A96" s="193">
        <v>23</v>
      </c>
      <c r="B96" s="209" t="s">
        <v>27</v>
      </c>
      <c r="C96" s="203" t="s">
        <v>1233</v>
      </c>
      <c r="D96" s="206">
        <v>2017</v>
      </c>
      <c r="E96" s="206" t="s">
        <v>120</v>
      </c>
    </row>
    <row r="97" spans="1:5" ht="15" customHeight="1">
      <c r="A97" s="194"/>
      <c r="B97" s="210"/>
      <c r="C97" s="204"/>
      <c r="D97" s="207"/>
      <c r="E97" s="207"/>
    </row>
    <row r="98" spans="1:5" ht="15" customHeight="1">
      <c r="A98" s="194"/>
      <c r="B98" s="210"/>
      <c r="C98" s="204"/>
      <c r="D98" s="207"/>
      <c r="E98" s="207"/>
    </row>
    <row r="99" spans="1:5" ht="15" customHeight="1">
      <c r="A99" s="195"/>
      <c r="B99" s="211"/>
      <c r="C99" s="205"/>
      <c r="D99" s="208"/>
      <c r="E99" s="208"/>
    </row>
    <row r="100" spans="1:5" ht="15" customHeight="1">
      <c r="A100" s="193">
        <v>24</v>
      </c>
      <c r="B100" s="209" t="s">
        <v>27</v>
      </c>
      <c r="C100" s="203" t="s">
        <v>1234</v>
      </c>
      <c r="D100" s="206">
        <v>2020</v>
      </c>
      <c r="E100" s="206" t="s">
        <v>289</v>
      </c>
    </row>
    <row r="101" spans="1:5" ht="15" customHeight="1">
      <c r="A101" s="194"/>
      <c r="B101" s="210"/>
      <c r="C101" s="204"/>
      <c r="D101" s="207"/>
      <c r="E101" s="207"/>
    </row>
    <row r="102" spans="1:5" ht="15" customHeight="1">
      <c r="A102" s="194"/>
      <c r="B102" s="210"/>
      <c r="C102" s="204"/>
      <c r="D102" s="207"/>
      <c r="E102" s="207"/>
    </row>
    <row r="103" spans="1:5" ht="15" customHeight="1">
      <c r="A103" s="195"/>
      <c r="B103" s="211"/>
      <c r="C103" s="205"/>
      <c r="D103" s="208"/>
      <c r="E103" s="208"/>
    </row>
    <row r="104" spans="1:5" ht="24" customHeight="1">
      <c r="A104" s="193">
        <v>25</v>
      </c>
      <c r="B104" s="209" t="s">
        <v>27</v>
      </c>
      <c r="C104" s="240" t="s">
        <v>1235</v>
      </c>
      <c r="D104" s="251">
        <v>2020</v>
      </c>
      <c r="E104" s="251" t="s">
        <v>289</v>
      </c>
    </row>
    <row r="105" spans="1:5" ht="24" customHeight="1">
      <c r="A105" s="194"/>
      <c r="B105" s="210"/>
      <c r="C105" s="240"/>
      <c r="D105" s="252"/>
      <c r="E105" s="252"/>
    </row>
    <row r="106" spans="1:5" ht="24" customHeight="1">
      <c r="A106" s="194"/>
      <c r="B106" s="210"/>
      <c r="C106" s="240"/>
      <c r="D106" s="252"/>
      <c r="E106" s="252"/>
    </row>
    <row r="107" spans="1:5" ht="24" customHeight="1">
      <c r="A107" s="195"/>
      <c r="B107" s="211"/>
      <c r="C107" s="240"/>
      <c r="D107" s="253"/>
      <c r="E107" s="253"/>
    </row>
    <row r="108" spans="1:5" ht="15" customHeight="1">
      <c r="A108" s="193">
        <v>26</v>
      </c>
      <c r="B108" s="209" t="s">
        <v>27</v>
      </c>
      <c r="C108" s="203" t="s">
        <v>1236</v>
      </c>
      <c r="D108" s="206">
        <v>2020</v>
      </c>
      <c r="E108" s="206" t="s">
        <v>290</v>
      </c>
    </row>
    <row r="109" spans="1:5" ht="15" customHeight="1">
      <c r="A109" s="194"/>
      <c r="B109" s="210"/>
      <c r="C109" s="204"/>
      <c r="D109" s="207"/>
      <c r="E109" s="207"/>
    </row>
    <row r="110" spans="1:5" ht="15" customHeight="1">
      <c r="A110" s="194"/>
      <c r="B110" s="210"/>
      <c r="C110" s="204"/>
      <c r="D110" s="207"/>
      <c r="E110" s="207"/>
    </row>
    <row r="111" spans="1:5" ht="15" customHeight="1">
      <c r="A111" s="195"/>
      <c r="B111" s="211"/>
      <c r="C111" s="205"/>
      <c r="D111" s="208"/>
      <c r="E111" s="208"/>
    </row>
    <row r="112" spans="1:5" ht="15" customHeight="1">
      <c r="A112" s="193">
        <v>27</v>
      </c>
      <c r="B112" s="209" t="s">
        <v>27</v>
      </c>
      <c r="C112" s="203" t="s">
        <v>1237</v>
      </c>
      <c r="D112" s="206">
        <v>2020</v>
      </c>
      <c r="E112" s="206" t="s">
        <v>290</v>
      </c>
    </row>
    <row r="113" spans="1:5" ht="15" customHeight="1">
      <c r="A113" s="194"/>
      <c r="B113" s="210"/>
      <c r="C113" s="204"/>
      <c r="D113" s="207"/>
      <c r="E113" s="207"/>
    </row>
    <row r="114" spans="1:5" ht="15" customHeight="1">
      <c r="A114" s="194"/>
      <c r="B114" s="210"/>
      <c r="C114" s="204"/>
      <c r="D114" s="207"/>
      <c r="E114" s="207"/>
    </row>
    <row r="115" spans="1:5" ht="15" customHeight="1">
      <c r="A115" s="195"/>
      <c r="B115" s="211"/>
      <c r="C115" s="205"/>
      <c r="D115" s="208"/>
      <c r="E115" s="208"/>
    </row>
    <row r="116" spans="1:5" ht="15" customHeight="1">
      <c r="A116" s="193">
        <v>28</v>
      </c>
      <c r="B116" s="235" t="s">
        <v>27</v>
      </c>
      <c r="C116" s="240" t="s">
        <v>1238</v>
      </c>
      <c r="D116" s="206">
        <v>2020</v>
      </c>
      <c r="E116" s="206">
        <v>2022</v>
      </c>
    </row>
    <row r="117" spans="1:5" ht="15" customHeight="1">
      <c r="A117" s="194"/>
      <c r="B117" s="236"/>
      <c r="C117" s="241"/>
      <c r="D117" s="207"/>
      <c r="E117" s="207"/>
    </row>
    <row r="118" spans="1:5" ht="15" customHeight="1">
      <c r="A118" s="194"/>
      <c r="B118" s="236"/>
      <c r="C118" s="241"/>
      <c r="D118" s="207"/>
      <c r="E118" s="207"/>
    </row>
    <row r="119" spans="1:5" ht="15" customHeight="1">
      <c r="A119" s="195"/>
      <c r="B119" s="237"/>
      <c r="C119" s="242"/>
      <c r="D119" s="208"/>
      <c r="E119" s="208"/>
    </row>
    <row r="120" spans="1:5" ht="15" customHeight="1">
      <c r="A120" s="193">
        <v>29</v>
      </c>
      <c r="B120" s="235" t="s">
        <v>27</v>
      </c>
      <c r="C120" s="240" t="s">
        <v>1239</v>
      </c>
      <c r="D120" s="206">
        <v>2020</v>
      </c>
      <c r="E120" s="206">
        <v>2022</v>
      </c>
    </row>
    <row r="121" spans="1:5" ht="15" customHeight="1">
      <c r="A121" s="194"/>
      <c r="B121" s="236"/>
      <c r="C121" s="241"/>
      <c r="D121" s="207"/>
      <c r="E121" s="207"/>
    </row>
    <row r="122" spans="1:5" ht="15" customHeight="1">
      <c r="A122" s="194"/>
      <c r="B122" s="236"/>
      <c r="C122" s="241"/>
      <c r="D122" s="207"/>
      <c r="E122" s="207"/>
    </row>
    <row r="123" spans="1:5" ht="15" customHeight="1">
      <c r="A123" s="195"/>
      <c r="B123" s="237"/>
      <c r="C123" s="242"/>
      <c r="D123" s="208"/>
      <c r="E123" s="208"/>
    </row>
    <row r="124" spans="1:5" ht="15" customHeight="1">
      <c r="A124" s="193">
        <v>30</v>
      </c>
      <c r="B124" s="235" t="s">
        <v>27</v>
      </c>
      <c r="C124" s="240" t="s">
        <v>1240</v>
      </c>
      <c r="D124" s="206">
        <v>2020</v>
      </c>
      <c r="E124" s="206">
        <v>2022</v>
      </c>
    </row>
    <row r="125" spans="1:5" ht="15" customHeight="1">
      <c r="A125" s="194"/>
      <c r="B125" s="236"/>
      <c r="C125" s="241"/>
      <c r="D125" s="207"/>
      <c r="E125" s="207"/>
    </row>
    <row r="126" spans="1:5" ht="15" customHeight="1">
      <c r="A126" s="194"/>
      <c r="B126" s="236"/>
      <c r="C126" s="241"/>
      <c r="D126" s="207"/>
      <c r="E126" s="207"/>
    </row>
    <row r="127" spans="1:5" ht="15" customHeight="1">
      <c r="A127" s="195"/>
      <c r="B127" s="237"/>
      <c r="C127" s="242"/>
      <c r="D127" s="208"/>
      <c r="E127" s="208"/>
    </row>
    <row r="128" spans="1:5" ht="15" customHeight="1">
      <c r="A128" s="193">
        <v>31</v>
      </c>
      <c r="B128" s="235" t="s">
        <v>27</v>
      </c>
      <c r="C128" s="240" t="s">
        <v>1241</v>
      </c>
      <c r="D128" s="206">
        <v>2021</v>
      </c>
      <c r="E128" s="206">
        <v>2022</v>
      </c>
    </row>
    <row r="129" spans="1:5" ht="15" customHeight="1">
      <c r="A129" s="194"/>
      <c r="B129" s="236"/>
      <c r="C129" s="241"/>
      <c r="D129" s="207"/>
      <c r="E129" s="207"/>
    </row>
    <row r="130" spans="1:5" ht="15" customHeight="1">
      <c r="A130" s="194"/>
      <c r="B130" s="236"/>
      <c r="C130" s="241"/>
      <c r="D130" s="207"/>
      <c r="E130" s="207"/>
    </row>
    <row r="131" spans="1:5" ht="15" customHeight="1">
      <c r="A131" s="195"/>
      <c r="B131" s="237"/>
      <c r="C131" s="242"/>
      <c r="D131" s="208"/>
      <c r="E131" s="208"/>
    </row>
    <row r="132" spans="1:5" ht="15" customHeight="1">
      <c r="A132" s="193">
        <v>32</v>
      </c>
      <c r="B132" s="209" t="s">
        <v>27</v>
      </c>
      <c r="C132" s="240" t="s">
        <v>1242</v>
      </c>
      <c r="D132" s="251">
        <v>2021</v>
      </c>
      <c r="E132" s="251">
        <v>2023</v>
      </c>
    </row>
    <row r="133" spans="1:5" ht="15" customHeight="1">
      <c r="A133" s="194"/>
      <c r="B133" s="210"/>
      <c r="C133" s="240"/>
      <c r="D133" s="252"/>
      <c r="E133" s="252"/>
    </row>
    <row r="134" spans="1:5" ht="15" customHeight="1">
      <c r="A134" s="194"/>
      <c r="B134" s="210"/>
      <c r="C134" s="240"/>
      <c r="D134" s="252"/>
      <c r="E134" s="252"/>
    </row>
    <row r="135" spans="1:5" ht="15" customHeight="1">
      <c r="A135" s="195"/>
      <c r="B135" s="211"/>
      <c r="C135" s="240"/>
      <c r="D135" s="253"/>
      <c r="E135" s="253"/>
    </row>
    <row r="136" spans="1:5" ht="21" customHeight="1">
      <c r="A136" s="193">
        <v>33</v>
      </c>
      <c r="B136" s="209" t="s">
        <v>27</v>
      </c>
      <c r="C136" s="203" t="s">
        <v>1243</v>
      </c>
      <c r="D136" s="206">
        <v>2022</v>
      </c>
      <c r="E136" s="206">
        <v>2022</v>
      </c>
    </row>
    <row r="137" spans="1:5" ht="21" customHeight="1">
      <c r="A137" s="194"/>
      <c r="B137" s="210"/>
      <c r="C137" s="204"/>
      <c r="D137" s="207"/>
      <c r="E137" s="207"/>
    </row>
    <row r="138" spans="1:5" ht="21" customHeight="1">
      <c r="A138" s="194"/>
      <c r="B138" s="210"/>
      <c r="C138" s="204"/>
      <c r="D138" s="207"/>
      <c r="E138" s="207"/>
    </row>
    <row r="139" spans="1:5" ht="21" customHeight="1">
      <c r="A139" s="195"/>
      <c r="B139" s="211"/>
      <c r="C139" s="205"/>
      <c r="D139" s="208"/>
      <c r="E139" s="208"/>
    </row>
    <row r="140" spans="1:5" ht="15" customHeight="1">
      <c r="A140" s="193">
        <v>34</v>
      </c>
      <c r="B140" s="209" t="s">
        <v>27</v>
      </c>
      <c r="C140" s="203" t="s">
        <v>1244</v>
      </c>
      <c r="D140" s="206">
        <v>2022</v>
      </c>
      <c r="E140" s="206">
        <v>2022</v>
      </c>
    </row>
    <row r="141" spans="1:5" ht="15" customHeight="1">
      <c r="A141" s="194"/>
      <c r="B141" s="210"/>
      <c r="C141" s="204"/>
      <c r="D141" s="207"/>
      <c r="E141" s="207"/>
    </row>
    <row r="142" spans="1:5" ht="15" customHeight="1">
      <c r="A142" s="194"/>
      <c r="B142" s="210"/>
      <c r="C142" s="204"/>
      <c r="D142" s="207"/>
      <c r="E142" s="207"/>
    </row>
    <row r="143" spans="1:5" ht="15" customHeight="1">
      <c r="A143" s="195"/>
      <c r="B143" s="211"/>
      <c r="C143" s="205"/>
      <c r="D143" s="208"/>
      <c r="E143" s="208"/>
    </row>
    <row r="144" spans="1:5" ht="15" customHeight="1">
      <c r="A144" s="193">
        <v>35</v>
      </c>
      <c r="B144" s="209" t="s">
        <v>27</v>
      </c>
      <c r="C144" s="203" t="s">
        <v>1245</v>
      </c>
      <c r="D144" s="206">
        <v>2022</v>
      </c>
      <c r="E144" s="206">
        <v>2022</v>
      </c>
    </row>
    <row r="145" spans="1:5" ht="15" customHeight="1">
      <c r="A145" s="194"/>
      <c r="B145" s="210"/>
      <c r="C145" s="204"/>
      <c r="D145" s="207"/>
      <c r="E145" s="207"/>
    </row>
    <row r="146" spans="1:5" ht="15" customHeight="1">
      <c r="A146" s="194"/>
      <c r="B146" s="210"/>
      <c r="C146" s="204"/>
      <c r="D146" s="207"/>
      <c r="E146" s="207"/>
    </row>
    <row r="147" spans="1:5" ht="15" customHeight="1">
      <c r="A147" s="195"/>
      <c r="B147" s="211"/>
      <c r="C147" s="205"/>
      <c r="D147" s="208"/>
      <c r="E147" s="208"/>
    </row>
    <row r="148" spans="1:5" ht="15" customHeight="1">
      <c r="A148" s="193">
        <v>36</v>
      </c>
      <c r="B148" s="209" t="s">
        <v>27</v>
      </c>
      <c r="C148" s="203" t="s">
        <v>1246</v>
      </c>
      <c r="D148" s="206">
        <v>2022</v>
      </c>
      <c r="E148" s="206">
        <v>2022</v>
      </c>
    </row>
    <row r="149" spans="1:5" ht="15" customHeight="1">
      <c r="A149" s="194"/>
      <c r="B149" s="210"/>
      <c r="C149" s="204"/>
      <c r="D149" s="207"/>
      <c r="E149" s="207"/>
    </row>
    <row r="150" spans="1:5" ht="15" customHeight="1">
      <c r="A150" s="194"/>
      <c r="B150" s="210"/>
      <c r="C150" s="204"/>
      <c r="D150" s="207"/>
      <c r="E150" s="207"/>
    </row>
    <row r="151" spans="1:5" ht="15" customHeight="1">
      <c r="A151" s="195"/>
      <c r="B151" s="211"/>
      <c r="C151" s="205"/>
      <c r="D151" s="208"/>
      <c r="E151" s="208"/>
    </row>
    <row r="152" spans="1:5" ht="15" customHeight="1">
      <c r="A152" s="193">
        <v>37</v>
      </c>
      <c r="B152" s="235" t="s">
        <v>27</v>
      </c>
      <c r="C152" s="240" t="s">
        <v>1247</v>
      </c>
      <c r="D152" s="206">
        <v>2022</v>
      </c>
      <c r="E152" s="206">
        <v>2022</v>
      </c>
    </row>
    <row r="153" spans="1:5" ht="15" customHeight="1">
      <c r="A153" s="194"/>
      <c r="B153" s="236"/>
      <c r="C153" s="241"/>
      <c r="D153" s="207"/>
      <c r="E153" s="207"/>
    </row>
    <row r="154" spans="1:5" ht="15" customHeight="1">
      <c r="A154" s="194"/>
      <c r="B154" s="236"/>
      <c r="C154" s="241"/>
      <c r="D154" s="207"/>
      <c r="E154" s="207"/>
    </row>
    <row r="155" spans="1:5" ht="15" customHeight="1">
      <c r="A155" s="195"/>
      <c r="B155" s="237"/>
      <c r="C155" s="242"/>
      <c r="D155" s="208"/>
      <c r="E155" s="208"/>
    </row>
    <row r="156" spans="1:5" ht="15" customHeight="1">
      <c r="A156" s="193">
        <v>38</v>
      </c>
      <c r="B156" s="209" t="s">
        <v>27</v>
      </c>
      <c r="C156" s="203" t="s">
        <v>1248</v>
      </c>
      <c r="D156" s="206">
        <v>2022</v>
      </c>
      <c r="E156" s="206">
        <v>2022</v>
      </c>
    </row>
    <row r="157" spans="1:5" ht="15" customHeight="1">
      <c r="A157" s="194"/>
      <c r="B157" s="210"/>
      <c r="C157" s="204"/>
      <c r="D157" s="207"/>
      <c r="E157" s="207"/>
    </row>
    <row r="158" spans="1:5" ht="15" customHeight="1">
      <c r="A158" s="194"/>
      <c r="B158" s="210"/>
      <c r="C158" s="204"/>
      <c r="D158" s="207"/>
      <c r="E158" s="207"/>
    </row>
    <row r="159" spans="1:5" ht="15" customHeight="1">
      <c r="A159" s="195"/>
      <c r="B159" s="211"/>
      <c r="C159" s="205"/>
      <c r="D159" s="208"/>
      <c r="E159" s="208"/>
    </row>
    <row r="160" spans="1:5" ht="15" customHeight="1">
      <c r="A160" s="193">
        <v>39</v>
      </c>
      <c r="B160" s="209" t="s">
        <v>27</v>
      </c>
      <c r="C160" s="203" t="s">
        <v>1249</v>
      </c>
      <c r="D160" s="206">
        <v>2022</v>
      </c>
      <c r="E160" s="206">
        <v>2022</v>
      </c>
    </row>
    <row r="161" spans="1:5" ht="15" customHeight="1">
      <c r="A161" s="194"/>
      <c r="B161" s="210"/>
      <c r="C161" s="204"/>
      <c r="D161" s="207"/>
      <c r="E161" s="207"/>
    </row>
    <row r="162" spans="1:5" ht="15" customHeight="1">
      <c r="A162" s="194"/>
      <c r="B162" s="210"/>
      <c r="C162" s="204"/>
      <c r="D162" s="207"/>
      <c r="E162" s="207"/>
    </row>
    <row r="163" spans="1:5" ht="15" customHeight="1">
      <c r="A163" s="195"/>
      <c r="B163" s="211"/>
      <c r="C163" s="205"/>
      <c r="D163" s="208"/>
      <c r="E163" s="208"/>
    </row>
    <row r="164" spans="1:5" ht="15" customHeight="1">
      <c r="A164" s="193">
        <v>40</v>
      </c>
      <c r="B164" s="209" t="s">
        <v>27</v>
      </c>
      <c r="C164" s="203" t="s">
        <v>1250</v>
      </c>
      <c r="D164" s="206">
        <v>2022</v>
      </c>
      <c r="E164" s="206">
        <v>2022</v>
      </c>
    </row>
    <row r="165" spans="1:5" ht="15" customHeight="1">
      <c r="A165" s="194"/>
      <c r="B165" s="210"/>
      <c r="C165" s="204"/>
      <c r="D165" s="207"/>
      <c r="E165" s="207"/>
    </row>
    <row r="166" spans="1:5" ht="15" customHeight="1">
      <c r="A166" s="194"/>
      <c r="B166" s="210"/>
      <c r="C166" s="204"/>
      <c r="D166" s="207"/>
      <c r="E166" s="207"/>
    </row>
    <row r="167" spans="1:5" ht="15" customHeight="1">
      <c r="A167" s="195"/>
      <c r="B167" s="211"/>
      <c r="C167" s="205"/>
      <c r="D167" s="208"/>
      <c r="E167" s="208"/>
    </row>
    <row r="168" spans="1:5" ht="15" customHeight="1">
      <c r="A168" s="193">
        <v>41</v>
      </c>
      <c r="B168" s="209" t="s">
        <v>27</v>
      </c>
      <c r="C168" s="203" t="s">
        <v>1251</v>
      </c>
      <c r="D168" s="206">
        <v>2022</v>
      </c>
      <c r="E168" s="206">
        <v>2022</v>
      </c>
    </row>
    <row r="169" spans="1:5" ht="15" customHeight="1">
      <c r="A169" s="194"/>
      <c r="B169" s="210"/>
      <c r="C169" s="204"/>
      <c r="D169" s="207"/>
      <c r="E169" s="207"/>
    </row>
    <row r="170" spans="1:5" ht="15" customHeight="1">
      <c r="A170" s="194"/>
      <c r="B170" s="210"/>
      <c r="C170" s="204"/>
      <c r="D170" s="207"/>
      <c r="E170" s="207"/>
    </row>
    <row r="171" spans="1:5" ht="15" customHeight="1">
      <c r="A171" s="195"/>
      <c r="B171" s="211"/>
      <c r="C171" s="205"/>
      <c r="D171" s="208"/>
      <c r="E171" s="208"/>
    </row>
    <row r="172" spans="1:5" ht="15" customHeight="1">
      <c r="A172" s="193">
        <v>42</v>
      </c>
      <c r="B172" s="235" t="s">
        <v>27</v>
      </c>
      <c r="C172" s="240" t="s">
        <v>1252</v>
      </c>
      <c r="D172" s="206">
        <v>2022</v>
      </c>
      <c r="E172" s="206">
        <v>2023</v>
      </c>
    </row>
    <row r="173" spans="1:5" ht="15" customHeight="1">
      <c r="A173" s="194"/>
      <c r="B173" s="236"/>
      <c r="C173" s="241"/>
      <c r="D173" s="207"/>
      <c r="E173" s="207"/>
    </row>
    <row r="174" spans="1:5" ht="15" customHeight="1">
      <c r="A174" s="194"/>
      <c r="B174" s="236"/>
      <c r="C174" s="241"/>
      <c r="D174" s="207"/>
      <c r="E174" s="207"/>
    </row>
    <row r="175" spans="1:5" ht="21" customHeight="1">
      <c r="A175" s="195"/>
      <c r="B175" s="237"/>
      <c r="C175" s="242"/>
      <c r="D175" s="208"/>
      <c r="E175" s="208"/>
    </row>
    <row r="176" spans="1:5" ht="15" customHeight="1">
      <c r="A176" s="193">
        <v>43</v>
      </c>
      <c r="B176" s="209" t="s">
        <v>27</v>
      </c>
      <c r="C176" s="203" t="s">
        <v>1253</v>
      </c>
      <c r="D176" s="206">
        <v>2022</v>
      </c>
      <c r="E176" s="206">
        <v>2023</v>
      </c>
    </row>
    <row r="177" spans="1:5" ht="15" customHeight="1">
      <c r="A177" s="194"/>
      <c r="B177" s="210"/>
      <c r="C177" s="204"/>
      <c r="D177" s="207"/>
      <c r="E177" s="207"/>
    </row>
    <row r="178" spans="1:5" ht="15" customHeight="1">
      <c r="A178" s="194"/>
      <c r="B178" s="210"/>
      <c r="C178" s="204"/>
      <c r="D178" s="207"/>
      <c r="E178" s="207"/>
    </row>
    <row r="179" spans="1:5" ht="24" customHeight="1">
      <c r="A179" s="195"/>
      <c r="B179" s="211"/>
      <c r="C179" s="205"/>
      <c r="D179" s="208"/>
      <c r="E179" s="208"/>
    </row>
    <row r="180" spans="1:5" ht="23.25" customHeight="1">
      <c r="A180" s="193">
        <v>44</v>
      </c>
      <c r="B180" s="209" t="s">
        <v>27</v>
      </c>
      <c r="C180" s="203" t="s">
        <v>1254</v>
      </c>
      <c r="D180" s="206">
        <v>2022</v>
      </c>
      <c r="E180" s="206">
        <v>2023</v>
      </c>
    </row>
    <row r="181" spans="1:5" ht="23.25" customHeight="1">
      <c r="A181" s="194"/>
      <c r="B181" s="210"/>
      <c r="C181" s="204"/>
      <c r="D181" s="207"/>
      <c r="E181" s="207"/>
    </row>
    <row r="182" spans="1:5" ht="23.25" customHeight="1">
      <c r="A182" s="194"/>
      <c r="B182" s="210"/>
      <c r="C182" s="204"/>
      <c r="D182" s="207"/>
      <c r="E182" s="207"/>
    </row>
    <row r="183" spans="1:5" ht="23.25" customHeight="1">
      <c r="A183" s="195"/>
      <c r="B183" s="211"/>
      <c r="C183" s="205"/>
      <c r="D183" s="208"/>
      <c r="E183" s="208"/>
    </row>
    <row r="184" spans="1:5" ht="15" customHeight="1">
      <c r="A184" s="193">
        <v>45</v>
      </c>
      <c r="B184" s="209" t="s">
        <v>27</v>
      </c>
      <c r="C184" s="203" t="s">
        <v>1255</v>
      </c>
      <c r="D184" s="206">
        <v>2023</v>
      </c>
      <c r="E184" s="206">
        <v>2023</v>
      </c>
    </row>
    <row r="185" spans="1:5" ht="15" customHeight="1">
      <c r="A185" s="194"/>
      <c r="B185" s="210"/>
      <c r="C185" s="204"/>
      <c r="D185" s="207"/>
      <c r="E185" s="207"/>
    </row>
    <row r="186" spans="1:5" ht="15" customHeight="1">
      <c r="A186" s="194"/>
      <c r="B186" s="210"/>
      <c r="C186" s="204"/>
      <c r="D186" s="207"/>
      <c r="E186" s="207"/>
    </row>
    <row r="187" spans="1:5" ht="15" customHeight="1">
      <c r="A187" s="195"/>
      <c r="B187" s="211"/>
      <c r="C187" s="205"/>
      <c r="D187" s="208"/>
      <c r="E187" s="208"/>
    </row>
    <row r="188" spans="1:5" ht="15" customHeight="1">
      <c r="A188" s="193">
        <v>46</v>
      </c>
      <c r="B188" s="235" t="s">
        <v>27</v>
      </c>
      <c r="C188" s="240" t="s">
        <v>1256</v>
      </c>
      <c r="D188" s="206">
        <v>2023</v>
      </c>
      <c r="E188" s="206">
        <v>2023</v>
      </c>
    </row>
    <row r="189" spans="1:5" ht="15" customHeight="1">
      <c r="A189" s="194"/>
      <c r="B189" s="236"/>
      <c r="C189" s="241"/>
      <c r="D189" s="207"/>
      <c r="E189" s="207"/>
    </row>
    <row r="190" spans="1:5" ht="15" customHeight="1">
      <c r="A190" s="194"/>
      <c r="B190" s="236"/>
      <c r="C190" s="241"/>
      <c r="D190" s="207"/>
      <c r="E190" s="207"/>
    </row>
    <row r="191" spans="1:5" ht="15" customHeight="1">
      <c r="A191" s="195"/>
      <c r="B191" s="237"/>
      <c r="C191" s="242"/>
      <c r="D191" s="208"/>
      <c r="E191" s="208"/>
    </row>
    <row r="192" spans="1:5" ht="15" customHeight="1">
      <c r="A192" s="193">
        <v>47</v>
      </c>
      <c r="B192" s="209" t="s">
        <v>27</v>
      </c>
      <c r="C192" s="212" t="s">
        <v>1257</v>
      </c>
      <c r="D192" s="215">
        <v>2023</v>
      </c>
      <c r="E192" s="215">
        <v>2023</v>
      </c>
    </row>
    <row r="193" spans="1:5" ht="15" customHeight="1">
      <c r="A193" s="194"/>
      <c r="B193" s="210"/>
      <c r="C193" s="213"/>
      <c r="D193" s="215"/>
      <c r="E193" s="215"/>
    </row>
    <row r="194" spans="1:5" ht="15" customHeight="1">
      <c r="A194" s="194"/>
      <c r="B194" s="210"/>
      <c r="C194" s="213"/>
      <c r="D194" s="215"/>
      <c r="E194" s="215"/>
    </row>
    <row r="195" spans="1:5" ht="15" customHeight="1">
      <c r="A195" s="195"/>
      <c r="B195" s="211"/>
      <c r="C195" s="214"/>
      <c r="D195" s="215"/>
      <c r="E195" s="215"/>
    </row>
    <row r="196" spans="1:5" ht="15" customHeight="1">
      <c r="A196" s="193">
        <v>48</v>
      </c>
      <c r="B196" s="235" t="s">
        <v>27</v>
      </c>
      <c r="C196" s="240" t="s">
        <v>1258</v>
      </c>
      <c r="D196" s="206">
        <v>2023</v>
      </c>
      <c r="E196" s="206">
        <v>2023</v>
      </c>
    </row>
    <row r="197" spans="1:5" ht="15" customHeight="1">
      <c r="A197" s="194"/>
      <c r="B197" s="236"/>
      <c r="C197" s="241"/>
      <c r="D197" s="207"/>
      <c r="E197" s="207"/>
    </row>
    <row r="198" spans="1:5" ht="15" customHeight="1">
      <c r="A198" s="194"/>
      <c r="B198" s="236"/>
      <c r="C198" s="241"/>
      <c r="D198" s="207"/>
      <c r="E198" s="207"/>
    </row>
    <row r="199" spans="1:5" ht="15" customHeight="1">
      <c r="A199" s="195"/>
      <c r="B199" s="237"/>
      <c r="C199" s="242"/>
      <c r="D199" s="208"/>
      <c r="E199" s="208"/>
    </row>
    <row r="200" spans="1:5" ht="15" customHeight="1">
      <c r="A200" s="193">
        <v>49</v>
      </c>
      <c r="B200" s="209" t="s">
        <v>27</v>
      </c>
      <c r="C200" s="203" t="s">
        <v>1259</v>
      </c>
      <c r="D200" s="206">
        <v>2023</v>
      </c>
      <c r="E200" s="206">
        <v>2023</v>
      </c>
    </row>
    <row r="201" spans="1:5" ht="15" customHeight="1">
      <c r="A201" s="194"/>
      <c r="B201" s="210"/>
      <c r="C201" s="204"/>
      <c r="D201" s="207"/>
      <c r="E201" s="207"/>
    </row>
    <row r="202" spans="1:5" ht="15" customHeight="1">
      <c r="A202" s="194"/>
      <c r="B202" s="210"/>
      <c r="C202" s="204"/>
      <c r="D202" s="207"/>
      <c r="E202" s="207"/>
    </row>
    <row r="203" spans="1:5" ht="15" customHeight="1">
      <c r="A203" s="195"/>
      <c r="B203" s="211"/>
      <c r="C203" s="205"/>
      <c r="D203" s="208"/>
      <c r="E203" s="208"/>
    </row>
    <row r="204" spans="1:5" ht="15" customHeight="1">
      <c r="A204" s="193">
        <v>50</v>
      </c>
      <c r="B204" s="209" t="s">
        <v>27</v>
      </c>
      <c r="C204" s="203" t="s">
        <v>1260</v>
      </c>
      <c r="D204" s="206">
        <v>2023</v>
      </c>
      <c r="E204" s="206">
        <v>2023</v>
      </c>
    </row>
    <row r="205" spans="1:5" ht="15" customHeight="1">
      <c r="A205" s="194"/>
      <c r="B205" s="210"/>
      <c r="C205" s="204"/>
      <c r="D205" s="207"/>
      <c r="E205" s="207"/>
    </row>
    <row r="206" spans="1:5" ht="15" customHeight="1">
      <c r="A206" s="194"/>
      <c r="B206" s="210"/>
      <c r="C206" s="204"/>
      <c r="D206" s="207"/>
      <c r="E206" s="207"/>
    </row>
    <row r="207" spans="1:5" ht="15" customHeight="1">
      <c r="A207" s="195"/>
      <c r="B207" s="211"/>
      <c r="C207" s="205"/>
      <c r="D207" s="208"/>
      <c r="E207" s="208"/>
    </row>
    <row r="208" spans="1:5" ht="15" customHeight="1">
      <c r="A208" s="193">
        <v>51</v>
      </c>
      <c r="B208" s="209" t="s">
        <v>27</v>
      </c>
      <c r="C208" s="203" t="s">
        <v>1261</v>
      </c>
      <c r="D208" s="206">
        <v>2023</v>
      </c>
      <c r="E208" s="206">
        <v>2023</v>
      </c>
    </row>
    <row r="209" spans="1:5" ht="15" customHeight="1">
      <c r="A209" s="194"/>
      <c r="B209" s="210"/>
      <c r="C209" s="204"/>
      <c r="D209" s="207"/>
      <c r="E209" s="207"/>
    </row>
    <row r="210" spans="1:5" ht="15" customHeight="1">
      <c r="A210" s="194"/>
      <c r="B210" s="210"/>
      <c r="C210" s="204"/>
      <c r="D210" s="207"/>
      <c r="E210" s="207"/>
    </row>
    <row r="211" spans="1:5" ht="15" customHeight="1">
      <c r="A211" s="195"/>
      <c r="B211" s="211"/>
      <c r="C211" s="205"/>
      <c r="D211" s="208"/>
      <c r="E211" s="208"/>
    </row>
    <row r="212" spans="1:5" ht="15" customHeight="1">
      <c r="A212" s="193">
        <v>52</v>
      </c>
      <c r="B212" s="209" t="s">
        <v>27</v>
      </c>
      <c r="C212" s="203" t="s">
        <v>1262</v>
      </c>
      <c r="D212" s="206">
        <v>2023</v>
      </c>
      <c r="E212" s="206">
        <v>2024</v>
      </c>
    </row>
    <row r="213" spans="1:5" ht="15" customHeight="1">
      <c r="A213" s="194"/>
      <c r="B213" s="210"/>
      <c r="C213" s="204"/>
      <c r="D213" s="207"/>
      <c r="E213" s="207"/>
    </row>
    <row r="214" spans="1:5" ht="15" customHeight="1">
      <c r="A214" s="194"/>
      <c r="B214" s="210"/>
      <c r="C214" s="204"/>
      <c r="D214" s="207"/>
      <c r="E214" s="207"/>
    </row>
    <row r="215" spans="1:5" ht="15" customHeight="1">
      <c r="A215" s="195"/>
      <c r="B215" s="211"/>
      <c r="C215" s="205"/>
      <c r="D215" s="208"/>
      <c r="E215" s="208"/>
    </row>
    <row r="216" spans="1:5" ht="15" customHeight="1">
      <c r="A216" s="193">
        <v>53</v>
      </c>
      <c r="B216" s="209" t="s">
        <v>27</v>
      </c>
      <c r="C216" s="203" t="s">
        <v>1263</v>
      </c>
      <c r="D216" s="206">
        <v>2024</v>
      </c>
      <c r="E216" s="206">
        <v>2024</v>
      </c>
    </row>
    <row r="217" spans="1:5" ht="15" customHeight="1">
      <c r="A217" s="194"/>
      <c r="B217" s="210"/>
      <c r="C217" s="204"/>
      <c r="D217" s="207"/>
      <c r="E217" s="207"/>
    </row>
    <row r="218" spans="1:5" ht="15" customHeight="1">
      <c r="A218" s="194"/>
      <c r="B218" s="210"/>
      <c r="C218" s="204"/>
      <c r="D218" s="207"/>
      <c r="E218" s="207"/>
    </row>
    <row r="219" spans="1:5" ht="15" customHeight="1">
      <c r="A219" s="195"/>
      <c r="B219" s="211"/>
      <c r="C219" s="205"/>
      <c r="D219" s="208"/>
      <c r="E219" s="208"/>
    </row>
    <row r="220" spans="1:5" ht="15" customHeight="1">
      <c r="A220" s="193">
        <v>54</v>
      </c>
      <c r="B220" s="209" t="s">
        <v>27</v>
      </c>
      <c r="C220" s="203" t="s">
        <v>1264</v>
      </c>
      <c r="D220" s="206">
        <v>2024</v>
      </c>
      <c r="E220" s="206">
        <v>2024</v>
      </c>
    </row>
    <row r="221" spans="1:5" ht="15" customHeight="1">
      <c r="A221" s="194"/>
      <c r="B221" s="210"/>
      <c r="C221" s="204"/>
      <c r="D221" s="207"/>
      <c r="E221" s="207"/>
    </row>
    <row r="222" spans="1:5" ht="15" customHeight="1">
      <c r="A222" s="194"/>
      <c r="B222" s="210"/>
      <c r="C222" s="204"/>
      <c r="D222" s="207"/>
      <c r="E222" s="207"/>
    </row>
    <row r="223" spans="1:5" ht="28.8" customHeight="1">
      <c r="A223" s="195"/>
      <c r="B223" s="211"/>
      <c r="C223" s="205"/>
      <c r="D223" s="208"/>
      <c r="E223" s="208"/>
    </row>
    <row r="224" spans="1:5" ht="15" customHeight="1">
      <c r="A224" s="193">
        <v>55</v>
      </c>
      <c r="B224" s="209" t="s">
        <v>27</v>
      </c>
      <c r="C224" s="203" t="s">
        <v>1265</v>
      </c>
      <c r="D224" s="206">
        <v>2024</v>
      </c>
      <c r="E224" s="206">
        <v>2024</v>
      </c>
    </row>
    <row r="225" spans="1:5" ht="15" customHeight="1">
      <c r="A225" s="194"/>
      <c r="B225" s="210"/>
      <c r="C225" s="204"/>
      <c r="D225" s="207"/>
      <c r="E225" s="207"/>
    </row>
    <row r="226" spans="1:5" ht="15" customHeight="1">
      <c r="A226" s="194"/>
      <c r="B226" s="210"/>
      <c r="C226" s="204"/>
      <c r="D226" s="207"/>
      <c r="E226" s="207"/>
    </row>
    <row r="227" spans="1:5" ht="18.600000000000001" customHeight="1">
      <c r="A227" s="195"/>
      <c r="B227" s="211"/>
      <c r="C227" s="205"/>
      <c r="D227" s="208"/>
      <c r="E227" s="208"/>
    </row>
    <row r="228" spans="1:5" ht="15" customHeight="1">
      <c r="A228" s="193">
        <v>56</v>
      </c>
      <c r="B228" s="209" t="s">
        <v>27</v>
      </c>
      <c r="C228" s="203" t="s">
        <v>1266</v>
      </c>
      <c r="D228" s="206">
        <v>2024</v>
      </c>
      <c r="E228" s="206">
        <v>2024</v>
      </c>
    </row>
    <row r="229" spans="1:5" ht="15" customHeight="1">
      <c r="A229" s="194"/>
      <c r="B229" s="210"/>
      <c r="C229" s="204"/>
      <c r="D229" s="207"/>
      <c r="E229" s="207"/>
    </row>
    <row r="230" spans="1:5" ht="15" customHeight="1">
      <c r="A230" s="194"/>
      <c r="B230" s="210"/>
      <c r="C230" s="204"/>
      <c r="D230" s="207"/>
      <c r="E230" s="207"/>
    </row>
    <row r="231" spans="1:5" ht="15" customHeight="1">
      <c r="A231" s="195"/>
      <c r="B231" s="211"/>
      <c r="C231" s="205"/>
      <c r="D231" s="208"/>
      <c r="E231" s="208"/>
    </row>
    <row r="232" spans="1:5" ht="15" customHeight="1">
      <c r="A232" s="193">
        <v>57</v>
      </c>
      <c r="B232" s="209" t="s">
        <v>27</v>
      </c>
      <c r="C232" s="203" t="s">
        <v>1267</v>
      </c>
      <c r="D232" s="206">
        <v>2024</v>
      </c>
      <c r="E232" s="206">
        <v>2024</v>
      </c>
    </row>
    <row r="233" spans="1:5" ht="15" customHeight="1">
      <c r="A233" s="194"/>
      <c r="B233" s="210"/>
      <c r="C233" s="204"/>
      <c r="D233" s="207"/>
      <c r="E233" s="207"/>
    </row>
    <row r="234" spans="1:5" ht="15" customHeight="1">
      <c r="A234" s="194"/>
      <c r="B234" s="210"/>
      <c r="C234" s="204"/>
      <c r="D234" s="207"/>
      <c r="E234" s="207"/>
    </row>
    <row r="235" spans="1:5" ht="15" customHeight="1">
      <c r="A235" s="195"/>
      <c r="B235" s="211"/>
      <c r="C235" s="205"/>
      <c r="D235" s="208"/>
      <c r="E235" s="208"/>
    </row>
    <row r="236" spans="1:5" ht="15" customHeight="1">
      <c r="A236" s="193">
        <v>58</v>
      </c>
      <c r="B236" s="209" t="s">
        <v>27</v>
      </c>
      <c r="C236" s="203" t="s">
        <v>1268</v>
      </c>
      <c r="D236" s="206">
        <v>2024</v>
      </c>
      <c r="E236" s="206">
        <v>2024</v>
      </c>
    </row>
    <row r="237" spans="1:5" ht="15" customHeight="1">
      <c r="A237" s="194"/>
      <c r="B237" s="210"/>
      <c r="C237" s="204"/>
      <c r="D237" s="207"/>
      <c r="E237" s="207"/>
    </row>
    <row r="238" spans="1:5" ht="15" customHeight="1">
      <c r="A238" s="194"/>
      <c r="B238" s="210"/>
      <c r="C238" s="204"/>
      <c r="D238" s="207"/>
      <c r="E238" s="207"/>
    </row>
    <row r="239" spans="1:5" ht="15" customHeight="1">
      <c r="A239" s="195"/>
      <c r="B239" s="211"/>
      <c r="C239" s="205"/>
      <c r="D239" s="208"/>
      <c r="E239" s="208"/>
    </row>
    <row r="240" spans="1:5" ht="15" customHeight="1">
      <c r="A240" s="193">
        <v>59</v>
      </c>
      <c r="B240" s="209" t="s">
        <v>27</v>
      </c>
      <c r="C240" s="203" t="s">
        <v>1269</v>
      </c>
      <c r="D240" s="206">
        <v>2024</v>
      </c>
      <c r="E240" s="206">
        <v>2024</v>
      </c>
    </row>
    <row r="241" spans="1:5" ht="15" customHeight="1">
      <c r="A241" s="194"/>
      <c r="B241" s="210"/>
      <c r="C241" s="204"/>
      <c r="D241" s="207"/>
      <c r="E241" s="207"/>
    </row>
    <row r="242" spans="1:5" ht="15" customHeight="1">
      <c r="A242" s="194"/>
      <c r="B242" s="210"/>
      <c r="C242" s="204"/>
      <c r="D242" s="207"/>
      <c r="E242" s="207"/>
    </row>
    <row r="243" spans="1:5" ht="15" customHeight="1">
      <c r="A243" s="195"/>
      <c r="B243" s="211"/>
      <c r="C243" s="205"/>
      <c r="D243" s="208"/>
      <c r="E243" s="208"/>
    </row>
    <row r="244" spans="1:5" ht="15" customHeight="1">
      <c r="A244" s="193">
        <v>60</v>
      </c>
      <c r="B244" s="209" t="s">
        <v>27</v>
      </c>
      <c r="C244" s="203" t="s">
        <v>1270</v>
      </c>
      <c r="D244" s="206">
        <v>2024</v>
      </c>
      <c r="E244" s="206">
        <v>2024</v>
      </c>
    </row>
    <row r="245" spans="1:5" ht="15" customHeight="1">
      <c r="A245" s="194"/>
      <c r="B245" s="210"/>
      <c r="C245" s="204"/>
      <c r="D245" s="207"/>
      <c r="E245" s="207"/>
    </row>
    <row r="246" spans="1:5" ht="15" customHeight="1">
      <c r="A246" s="194"/>
      <c r="B246" s="210"/>
      <c r="C246" s="204"/>
      <c r="D246" s="207"/>
      <c r="E246" s="207"/>
    </row>
    <row r="247" spans="1:5" ht="15" customHeight="1">
      <c r="A247" s="195"/>
      <c r="B247" s="211"/>
      <c r="C247" s="205"/>
      <c r="D247" s="208"/>
      <c r="E247" s="208"/>
    </row>
    <row r="248" spans="1:5" ht="15" customHeight="1">
      <c r="A248" s="193">
        <v>61</v>
      </c>
      <c r="B248" s="209" t="s">
        <v>27</v>
      </c>
      <c r="C248" s="203" t="s">
        <v>1271</v>
      </c>
      <c r="D248" s="206">
        <v>2024</v>
      </c>
      <c r="E248" s="206">
        <v>2024</v>
      </c>
    </row>
    <row r="249" spans="1:5" ht="15" customHeight="1">
      <c r="A249" s="194"/>
      <c r="B249" s="210"/>
      <c r="C249" s="204"/>
      <c r="D249" s="207"/>
      <c r="E249" s="207"/>
    </row>
    <row r="250" spans="1:5" ht="15" customHeight="1">
      <c r="A250" s="194"/>
      <c r="B250" s="210"/>
      <c r="C250" s="204"/>
      <c r="D250" s="207"/>
      <c r="E250" s="207"/>
    </row>
    <row r="251" spans="1:5" ht="15" customHeight="1">
      <c r="A251" s="195"/>
      <c r="B251" s="211"/>
      <c r="C251" s="205"/>
      <c r="D251" s="208"/>
      <c r="E251" s="208"/>
    </row>
    <row r="252" spans="1:5" ht="15" customHeight="1">
      <c r="A252" s="193">
        <v>62</v>
      </c>
      <c r="B252" s="209" t="s">
        <v>27</v>
      </c>
      <c r="C252" s="203" t="s">
        <v>1272</v>
      </c>
      <c r="D252" s="206">
        <v>2024</v>
      </c>
      <c r="E252" s="206">
        <v>2024</v>
      </c>
    </row>
    <row r="253" spans="1:5" ht="15" customHeight="1">
      <c r="A253" s="194"/>
      <c r="B253" s="210"/>
      <c r="C253" s="204"/>
      <c r="D253" s="207"/>
      <c r="E253" s="207"/>
    </row>
    <row r="254" spans="1:5" ht="15" customHeight="1">
      <c r="A254" s="194"/>
      <c r="B254" s="210"/>
      <c r="C254" s="204"/>
      <c r="D254" s="207"/>
      <c r="E254" s="207"/>
    </row>
    <row r="255" spans="1:5" ht="15" customHeight="1">
      <c r="A255" s="195"/>
      <c r="B255" s="211"/>
      <c r="C255" s="205"/>
      <c r="D255" s="208"/>
      <c r="E255" s="208"/>
    </row>
    <row r="256" spans="1:5" ht="15" customHeight="1">
      <c r="A256" s="193">
        <v>63</v>
      </c>
      <c r="B256" s="209" t="s">
        <v>27</v>
      </c>
      <c r="C256" s="203" t="s">
        <v>1273</v>
      </c>
      <c r="D256" s="206">
        <v>2024</v>
      </c>
      <c r="E256" s="206">
        <v>2024</v>
      </c>
    </row>
    <row r="257" spans="1:5" ht="15" customHeight="1">
      <c r="A257" s="194"/>
      <c r="B257" s="210"/>
      <c r="C257" s="204"/>
      <c r="D257" s="207"/>
      <c r="E257" s="207"/>
    </row>
    <row r="258" spans="1:5" ht="15" customHeight="1">
      <c r="A258" s="194"/>
      <c r="B258" s="210"/>
      <c r="C258" s="204"/>
      <c r="D258" s="207"/>
      <c r="E258" s="207"/>
    </row>
    <row r="259" spans="1:5" ht="15" customHeight="1">
      <c r="A259" s="195"/>
      <c r="B259" s="211"/>
      <c r="C259" s="205"/>
      <c r="D259" s="208"/>
      <c r="E259" s="208"/>
    </row>
    <row r="260" spans="1:5" ht="15" customHeight="1">
      <c r="A260" s="193">
        <v>64</v>
      </c>
      <c r="B260" s="209" t="s">
        <v>27</v>
      </c>
      <c r="C260" s="203" t="s">
        <v>1274</v>
      </c>
      <c r="D260" s="206">
        <v>2024</v>
      </c>
      <c r="E260" s="206">
        <v>2024</v>
      </c>
    </row>
    <row r="261" spans="1:5" ht="15" customHeight="1">
      <c r="A261" s="194"/>
      <c r="B261" s="210"/>
      <c r="C261" s="204"/>
      <c r="D261" s="207"/>
      <c r="E261" s="207"/>
    </row>
    <row r="262" spans="1:5" ht="15" customHeight="1">
      <c r="A262" s="194"/>
      <c r="B262" s="210"/>
      <c r="C262" s="204"/>
      <c r="D262" s="207"/>
      <c r="E262" s="207"/>
    </row>
    <row r="263" spans="1:5" ht="15" customHeight="1">
      <c r="A263" s="195"/>
      <c r="B263" s="211"/>
      <c r="C263" s="205"/>
      <c r="D263" s="208"/>
      <c r="E263" s="208"/>
    </row>
    <row r="264" spans="1:5" ht="15" customHeight="1">
      <c r="A264" s="193">
        <v>65</v>
      </c>
      <c r="B264" s="221" t="s">
        <v>27</v>
      </c>
      <c r="C264" s="212" t="s">
        <v>1275</v>
      </c>
      <c r="D264" s="206">
        <v>2024</v>
      </c>
      <c r="E264" s="206">
        <v>2024</v>
      </c>
    </row>
    <row r="265" spans="1:5" ht="15" customHeight="1">
      <c r="A265" s="194"/>
      <c r="B265" s="221"/>
      <c r="C265" s="213"/>
      <c r="D265" s="207"/>
      <c r="E265" s="207"/>
    </row>
    <row r="266" spans="1:5" ht="15" customHeight="1">
      <c r="A266" s="194"/>
      <c r="B266" s="221"/>
      <c r="C266" s="213"/>
      <c r="D266" s="207"/>
      <c r="E266" s="207"/>
    </row>
    <row r="267" spans="1:5" ht="15" customHeight="1">
      <c r="A267" s="195"/>
      <c r="B267" s="221"/>
      <c r="C267" s="214"/>
      <c r="D267" s="208"/>
      <c r="E267" s="208"/>
    </row>
    <row r="268" spans="1:5" ht="15" customHeight="1">
      <c r="A268" s="193">
        <v>66</v>
      </c>
      <c r="B268" s="209" t="s">
        <v>27</v>
      </c>
      <c r="C268" s="203" t="s">
        <v>1276</v>
      </c>
      <c r="D268" s="206">
        <v>2024</v>
      </c>
      <c r="E268" s="206">
        <v>2024</v>
      </c>
    </row>
    <row r="269" spans="1:5" ht="15" customHeight="1">
      <c r="A269" s="194"/>
      <c r="B269" s="210"/>
      <c r="C269" s="204"/>
      <c r="D269" s="207"/>
      <c r="E269" s="207"/>
    </row>
    <row r="270" spans="1:5" ht="15" customHeight="1">
      <c r="A270" s="194"/>
      <c r="B270" s="210"/>
      <c r="C270" s="204"/>
      <c r="D270" s="207"/>
      <c r="E270" s="207"/>
    </row>
    <row r="271" spans="1:5" ht="15" customHeight="1">
      <c r="A271" s="195"/>
      <c r="B271" s="211"/>
      <c r="C271" s="205"/>
      <c r="D271" s="208"/>
      <c r="E271" s="208"/>
    </row>
    <row r="272" spans="1:5" ht="15" customHeight="1">
      <c r="A272" s="193">
        <v>67</v>
      </c>
      <c r="B272" s="209" t="s">
        <v>27</v>
      </c>
      <c r="C272" s="203" t="s">
        <v>1277</v>
      </c>
      <c r="D272" s="206">
        <v>2024</v>
      </c>
      <c r="E272" s="206">
        <v>2024</v>
      </c>
    </row>
    <row r="273" spans="1:5" ht="15" customHeight="1">
      <c r="A273" s="194"/>
      <c r="B273" s="210"/>
      <c r="C273" s="204"/>
      <c r="D273" s="207"/>
      <c r="E273" s="207"/>
    </row>
    <row r="274" spans="1:5" ht="15" customHeight="1">
      <c r="A274" s="194"/>
      <c r="B274" s="210"/>
      <c r="C274" s="204"/>
      <c r="D274" s="207"/>
      <c r="E274" s="207"/>
    </row>
    <row r="275" spans="1:5" ht="15" customHeight="1">
      <c r="A275" s="195"/>
      <c r="B275" s="211"/>
      <c r="C275" s="205"/>
      <c r="D275" s="208"/>
      <c r="E275" s="208"/>
    </row>
    <row r="276" spans="1:5" ht="15" customHeight="1">
      <c r="A276" s="193">
        <v>68</v>
      </c>
      <c r="B276" s="209" t="s">
        <v>27</v>
      </c>
      <c r="C276" s="203" t="s">
        <v>1278</v>
      </c>
      <c r="D276" s="206">
        <v>2024</v>
      </c>
      <c r="E276" s="206">
        <v>2024</v>
      </c>
    </row>
    <row r="277" spans="1:5" ht="15" customHeight="1">
      <c r="A277" s="194"/>
      <c r="B277" s="210"/>
      <c r="C277" s="204"/>
      <c r="D277" s="207"/>
      <c r="E277" s="207"/>
    </row>
    <row r="278" spans="1:5" ht="15" customHeight="1">
      <c r="A278" s="194"/>
      <c r="B278" s="210"/>
      <c r="C278" s="204"/>
      <c r="D278" s="207"/>
      <c r="E278" s="207"/>
    </row>
    <row r="279" spans="1:5" ht="15" customHeight="1">
      <c r="A279" s="195"/>
      <c r="B279" s="211"/>
      <c r="C279" s="205"/>
      <c r="D279" s="208"/>
      <c r="E279" s="208"/>
    </row>
    <row r="280" spans="1:5" ht="15" customHeight="1">
      <c r="A280" s="193">
        <v>69</v>
      </c>
      <c r="B280" s="209" t="s">
        <v>27</v>
      </c>
      <c r="C280" s="203" t="s">
        <v>1279</v>
      </c>
      <c r="D280" s="206">
        <v>2024</v>
      </c>
      <c r="E280" s="206">
        <v>2024</v>
      </c>
    </row>
    <row r="281" spans="1:5" ht="15" customHeight="1">
      <c r="A281" s="194"/>
      <c r="B281" s="210"/>
      <c r="C281" s="204"/>
      <c r="D281" s="207"/>
      <c r="E281" s="207"/>
    </row>
    <row r="282" spans="1:5" ht="15" customHeight="1">
      <c r="A282" s="194"/>
      <c r="B282" s="210"/>
      <c r="C282" s="204"/>
      <c r="D282" s="207"/>
      <c r="E282" s="207"/>
    </row>
    <row r="283" spans="1:5" ht="15" customHeight="1">
      <c r="A283" s="195"/>
      <c r="B283" s="211"/>
      <c r="C283" s="205"/>
      <c r="D283" s="208"/>
      <c r="E283" s="208"/>
    </row>
    <row r="284" spans="1:5" ht="15" customHeight="1">
      <c r="A284" s="193">
        <v>70</v>
      </c>
      <c r="B284" s="209" t="s">
        <v>27</v>
      </c>
      <c r="C284" s="203" t="s">
        <v>1280</v>
      </c>
      <c r="D284" s="206">
        <v>2024</v>
      </c>
      <c r="E284" s="206">
        <v>2024</v>
      </c>
    </row>
    <row r="285" spans="1:5" ht="15" customHeight="1">
      <c r="A285" s="194"/>
      <c r="B285" s="210"/>
      <c r="C285" s="204"/>
      <c r="D285" s="207"/>
      <c r="E285" s="207"/>
    </row>
    <row r="286" spans="1:5" ht="15" customHeight="1">
      <c r="A286" s="194"/>
      <c r="B286" s="210"/>
      <c r="C286" s="204"/>
      <c r="D286" s="207"/>
      <c r="E286" s="207"/>
    </row>
    <row r="287" spans="1:5" ht="15" customHeight="1">
      <c r="A287" s="195"/>
      <c r="B287" s="211"/>
      <c r="C287" s="205"/>
      <c r="D287" s="208"/>
      <c r="E287" s="208"/>
    </row>
    <row r="288" spans="1:5" ht="15" customHeight="1">
      <c r="A288" s="193">
        <v>71</v>
      </c>
      <c r="B288" s="209" t="s">
        <v>27</v>
      </c>
      <c r="C288" s="203" t="s">
        <v>1281</v>
      </c>
      <c r="D288" s="206">
        <v>2024</v>
      </c>
      <c r="E288" s="206">
        <v>2024</v>
      </c>
    </row>
    <row r="289" spans="1:5" ht="15" customHeight="1">
      <c r="A289" s="194"/>
      <c r="B289" s="210"/>
      <c r="C289" s="204"/>
      <c r="D289" s="207"/>
      <c r="E289" s="207"/>
    </row>
    <row r="290" spans="1:5" ht="15" customHeight="1">
      <c r="A290" s="194"/>
      <c r="B290" s="210"/>
      <c r="C290" s="204"/>
      <c r="D290" s="207"/>
      <c r="E290" s="207"/>
    </row>
    <row r="291" spans="1:5" ht="15" customHeight="1">
      <c r="A291" s="195"/>
      <c r="B291" s="211"/>
      <c r="C291" s="205"/>
      <c r="D291" s="208"/>
      <c r="E291" s="208"/>
    </row>
    <row r="292" spans="1:5" ht="15" customHeight="1">
      <c r="A292" s="193">
        <v>72</v>
      </c>
      <c r="B292" s="209" t="s">
        <v>27</v>
      </c>
      <c r="C292" s="203" t="s">
        <v>1282</v>
      </c>
      <c r="D292" s="206">
        <v>2024</v>
      </c>
      <c r="E292" s="206">
        <v>2024</v>
      </c>
    </row>
    <row r="293" spans="1:5" ht="15" customHeight="1">
      <c r="A293" s="194"/>
      <c r="B293" s="210"/>
      <c r="C293" s="204"/>
      <c r="D293" s="207"/>
      <c r="E293" s="207"/>
    </row>
    <row r="294" spans="1:5" ht="15" customHeight="1">
      <c r="A294" s="194"/>
      <c r="B294" s="210"/>
      <c r="C294" s="204"/>
      <c r="D294" s="207"/>
      <c r="E294" s="207"/>
    </row>
    <row r="295" spans="1:5" ht="15" customHeight="1">
      <c r="A295" s="195"/>
      <c r="B295" s="211"/>
      <c r="C295" s="205"/>
      <c r="D295" s="208"/>
      <c r="E295" s="208"/>
    </row>
    <row r="296" spans="1:5" ht="15" customHeight="1">
      <c r="A296" s="193">
        <v>73</v>
      </c>
      <c r="B296" s="209" t="s">
        <v>27</v>
      </c>
      <c r="C296" s="203" t="s">
        <v>1283</v>
      </c>
      <c r="D296" s="206">
        <v>2024</v>
      </c>
      <c r="E296" s="206">
        <v>2024</v>
      </c>
    </row>
    <row r="297" spans="1:5" ht="15" customHeight="1">
      <c r="A297" s="194"/>
      <c r="B297" s="210"/>
      <c r="C297" s="204"/>
      <c r="D297" s="207"/>
      <c r="E297" s="207"/>
    </row>
    <row r="298" spans="1:5" ht="15" customHeight="1">
      <c r="A298" s="194"/>
      <c r="B298" s="210"/>
      <c r="C298" s="204"/>
      <c r="D298" s="207"/>
      <c r="E298" s="207"/>
    </row>
    <row r="299" spans="1:5" ht="15" customHeight="1">
      <c r="A299" s="195"/>
      <c r="B299" s="211"/>
      <c r="C299" s="205"/>
      <c r="D299" s="208"/>
      <c r="E299" s="208"/>
    </row>
    <row r="300" spans="1:5" ht="15" customHeight="1">
      <c r="A300" s="193">
        <v>74</v>
      </c>
      <c r="B300" s="209" t="s">
        <v>27</v>
      </c>
      <c r="C300" s="203" t="s">
        <v>1284</v>
      </c>
      <c r="D300" s="206">
        <v>2024</v>
      </c>
      <c r="E300" s="206">
        <v>2024</v>
      </c>
    </row>
    <row r="301" spans="1:5" ht="15" customHeight="1">
      <c r="A301" s="194"/>
      <c r="B301" s="210"/>
      <c r="C301" s="204"/>
      <c r="D301" s="207"/>
      <c r="E301" s="207"/>
    </row>
    <row r="302" spans="1:5" ht="15" customHeight="1">
      <c r="A302" s="194"/>
      <c r="B302" s="210"/>
      <c r="C302" s="204"/>
      <c r="D302" s="207"/>
      <c r="E302" s="207"/>
    </row>
    <row r="303" spans="1:5" ht="15" customHeight="1">
      <c r="A303" s="195"/>
      <c r="B303" s="211"/>
      <c r="C303" s="205"/>
      <c r="D303" s="208"/>
      <c r="E303" s="208"/>
    </row>
    <row r="304" spans="1:5" ht="21" customHeight="1">
      <c r="A304" s="193">
        <v>75</v>
      </c>
      <c r="B304" s="209" t="s">
        <v>27</v>
      </c>
      <c r="C304" s="203" t="s">
        <v>1285</v>
      </c>
      <c r="D304" s="206">
        <v>2024</v>
      </c>
      <c r="E304" s="206">
        <v>2025</v>
      </c>
    </row>
    <row r="305" spans="1:5" ht="21" customHeight="1">
      <c r="A305" s="194"/>
      <c r="B305" s="210"/>
      <c r="C305" s="204"/>
      <c r="D305" s="207"/>
      <c r="E305" s="207"/>
    </row>
    <row r="306" spans="1:5" ht="21" customHeight="1">
      <c r="A306" s="194"/>
      <c r="B306" s="210"/>
      <c r="C306" s="204"/>
      <c r="D306" s="207"/>
      <c r="E306" s="207"/>
    </row>
    <row r="307" spans="1:5" ht="21" customHeight="1">
      <c r="A307" s="195"/>
      <c r="B307" s="211"/>
      <c r="C307" s="205"/>
      <c r="D307" s="208"/>
      <c r="E307" s="208"/>
    </row>
    <row r="308" spans="1:5" ht="24" customHeight="1">
      <c r="A308" s="193">
        <v>76</v>
      </c>
      <c r="B308" s="209" t="s">
        <v>27</v>
      </c>
      <c r="C308" s="203" t="s">
        <v>1286</v>
      </c>
      <c r="D308" s="206">
        <v>2024</v>
      </c>
      <c r="E308" s="206">
        <v>2025</v>
      </c>
    </row>
    <row r="309" spans="1:5" ht="24" customHeight="1">
      <c r="A309" s="194"/>
      <c r="B309" s="210"/>
      <c r="C309" s="204"/>
      <c r="D309" s="207"/>
      <c r="E309" s="207"/>
    </row>
    <row r="310" spans="1:5" ht="24" customHeight="1">
      <c r="A310" s="194"/>
      <c r="B310" s="210"/>
      <c r="C310" s="204"/>
      <c r="D310" s="207"/>
      <c r="E310" s="207"/>
    </row>
    <row r="311" spans="1:5" ht="24" customHeight="1">
      <c r="A311" s="195"/>
      <c r="B311" s="211"/>
      <c r="C311" s="205"/>
      <c r="D311" s="208"/>
      <c r="E311" s="208"/>
    </row>
    <row r="312" spans="1:5" ht="15" customHeight="1">
      <c r="A312" s="193">
        <v>77</v>
      </c>
      <c r="B312" s="209" t="s">
        <v>27</v>
      </c>
      <c r="C312" s="203" t="s">
        <v>1287</v>
      </c>
      <c r="D312" s="206">
        <v>2024</v>
      </c>
      <c r="E312" s="206">
        <v>2025</v>
      </c>
    </row>
    <row r="313" spans="1:5" ht="15" customHeight="1">
      <c r="A313" s="194"/>
      <c r="B313" s="210"/>
      <c r="C313" s="204"/>
      <c r="D313" s="207"/>
      <c r="E313" s="207"/>
    </row>
    <row r="314" spans="1:5" ht="15" customHeight="1">
      <c r="A314" s="194"/>
      <c r="B314" s="210"/>
      <c r="C314" s="204"/>
      <c r="D314" s="207"/>
      <c r="E314" s="207"/>
    </row>
    <row r="315" spans="1:5" ht="15" customHeight="1">
      <c r="A315" s="195"/>
      <c r="B315" s="211"/>
      <c r="C315" s="205"/>
      <c r="D315" s="208"/>
      <c r="E315" s="208"/>
    </row>
    <row r="316" spans="1:5" ht="15" customHeight="1">
      <c r="A316" s="193">
        <v>78</v>
      </c>
      <c r="B316" s="209" t="s">
        <v>27</v>
      </c>
      <c r="C316" s="203" t="s">
        <v>1288</v>
      </c>
      <c r="D316" s="206">
        <v>2024</v>
      </c>
      <c r="E316" s="206">
        <v>2025</v>
      </c>
    </row>
    <row r="317" spans="1:5" ht="15" customHeight="1">
      <c r="A317" s="194"/>
      <c r="B317" s="210"/>
      <c r="C317" s="204"/>
      <c r="D317" s="207"/>
      <c r="E317" s="207"/>
    </row>
    <row r="318" spans="1:5" ht="15" customHeight="1">
      <c r="A318" s="194"/>
      <c r="B318" s="210"/>
      <c r="C318" s="204"/>
      <c r="D318" s="207"/>
      <c r="E318" s="207"/>
    </row>
    <row r="319" spans="1:5" ht="15" customHeight="1">
      <c r="A319" s="195"/>
      <c r="B319" s="211"/>
      <c r="C319" s="205"/>
      <c r="D319" s="208"/>
      <c r="E319" s="208"/>
    </row>
    <row r="320" spans="1:5" ht="16.5" customHeight="1">
      <c r="A320" s="193">
        <v>79</v>
      </c>
      <c r="B320" s="209" t="s">
        <v>27</v>
      </c>
      <c r="C320" s="203" t="s">
        <v>1289</v>
      </c>
      <c r="D320" s="206">
        <v>2024</v>
      </c>
      <c r="E320" s="206">
        <v>2025</v>
      </c>
    </row>
    <row r="321" spans="1:5" ht="16.5" customHeight="1">
      <c r="A321" s="194"/>
      <c r="B321" s="210"/>
      <c r="C321" s="204"/>
      <c r="D321" s="207"/>
      <c r="E321" s="207"/>
    </row>
    <row r="322" spans="1:5" ht="16.5" customHeight="1">
      <c r="A322" s="194"/>
      <c r="B322" s="210"/>
      <c r="C322" s="204"/>
      <c r="D322" s="207"/>
      <c r="E322" s="207"/>
    </row>
    <row r="323" spans="1:5" ht="16.5" customHeight="1">
      <c r="A323" s="195"/>
      <c r="B323" s="211"/>
      <c r="C323" s="205"/>
      <c r="D323" s="208"/>
      <c r="E323" s="208"/>
    </row>
    <row r="324" spans="1:5" ht="15" customHeight="1">
      <c r="A324" s="193">
        <v>80</v>
      </c>
      <c r="B324" s="209" t="s">
        <v>27</v>
      </c>
      <c r="C324" s="203" t="s">
        <v>1290</v>
      </c>
      <c r="D324" s="206">
        <v>2024</v>
      </c>
      <c r="E324" s="206">
        <v>2025</v>
      </c>
    </row>
    <row r="325" spans="1:5" ht="15" customHeight="1">
      <c r="A325" s="194"/>
      <c r="B325" s="210"/>
      <c r="C325" s="204"/>
      <c r="D325" s="207"/>
      <c r="E325" s="207"/>
    </row>
    <row r="326" spans="1:5" ht="15" customHeight="1">
      <c r="A326" s="194"/>
      <c r="B326" s="210"/>
      <c r="C326" s="204"/>
      <c r="D326" s="207"/>
      <c r="E326" s="207"/>
    </row>
    <row r="327" spans="1:5" ht="15" customHeight="1">
      <c r="A327" s="195"/>
      <c r="B327" s="211"/>
      <c r="C327" s="205"/>
      <c r="D327" s="208"/>
      <c r="E327" s="208"/>
    </row>
    <row r="328" spans="1:5" ht="38.25" customHeight="1">
      <c r="A328" s="193">
        <v>81</v>
      </c>
      <c r="B328" s="209" t="s">
        <v>27</v>
      </c>
      <c r="C328" s="203" t="s">
        <v>1291</v>
      </c>
      <c r="D328" s="206">
        <v>2025</v>
      </c>
      <c r="E328" s="206">
        <v>2026</v>
      </c>
    </row>
    <row r="329" spans="1:5" ht="38.25" customHeight="1">
      <c r="A329" s="194"/>
      <c r="B329" s="210"/>
      <c r="C329" s="204"/>
      <c r="D329" s="207"/>
      <c r="E329" s="207"/>
    </row>
    <row r="330" spans="1:5" ht="38.25" customHeight="1">
      <c r="A330" s="194"/>
      <c r="B330" s="210"/>
      <c r="C330" s="204"/>
      <c r="D330" s="207"/>
      <c r="E330" s="207"/>
    </row>
    <row r="331" spans="1:5" ht="38.25" customHeight="1">
      <c r="A331" s="195"/>
      <c r="B331" s="211"/>
      <c r="C331" s="205"/>
      <c r="D331" s="208"/>
      <c r="E331" s="208"/>
    </row>
    <row r="332" spans="1:5" ht="32.25" customHeight="1">
      <c r="A332" s="193">
        <v>82</v>
      </c>
      <c r="B332" s="209" t="s">
        <v>27</v>
      </c>
      <c r="C332" s="203" t="s">
        <v>1292</v>
      </c>
      <c r="D332" s="206">
        <v>2026</v>
      </c>
      <c r="E332" s="206">
        <v>2027</v>
      </c>
    </row>
    <row r="333" spans="1:5" ht="32.25" customHeight="1">
      <c r="A333" s="194"/>
      <c r="B333" s="210"/>
      <c r="C333" s="204"/>
      <c r="D333" s="207"/>
      <c r="E333" s="207"/>
    </row>
    <row r="334" spans="1:5" ht="32.25" customHeight="1">
      <c r="A334" s="194"/>
      <c r="B334" s="210"/>
      <c r="C334" s="204"/>
      <c r="D334" s="207"/>
      <c r="E334" s="207"/>
    </row>
    <row r="335" spans="1:5" ht="32.25" customHeight="1">
      <c r="A335" s="195"/>
      <c r="B335" s="211"/>
      <c r="C335" s="205"/>
      <c r="D335" s="208"/>
      <c r="E335" s="208"/>
    </row>
    <row r="336" spans="1:5" ht="15" customHeight="1">
      <c r="A336" s="193">
        <v>83</v>
      </c>
      <c r="B336" s="209" t="s">
        <v>27</v>
      </c>
      <c r="C336" s="203" t="s">
        <v>1293</v>
      </c>
      <c r="D336" s="206">
        <v>2025</v>
      </c>
      <c r="E336" s="206">
        <v>2025</v>
      </c>
    </row>
    <row r="337" spans="1:5" ht="15" customHeight="1">
      <c r="A337" s="194"/>
      <c r="B337" s="210"/>
      <c r="C337" s="204"/>
      <c r="D337" s="207"/>
      <c r="E337" s="207"/>
    </row>
    <row r="338" spans="1:5" ht="15" customHeight="1">
      <c r="A338" s="194"/>
      <c r="B338" s="210"/>
      <c r="C338" s="204"/>
      <c r="D338" s="207"/>
      <c r="E338" s="207"/>
    </row>
    <row r="339" spans="1:5" ht="15" customHeight="1">
      <c r="A339" s="195"/>
      <c r="B339" s="211"/>
      <c r="C339" s="205"/>
      <c r="D339" s="208"/>
      <c r="E339" s="208"/>
    </row>
    <row r="340" spans="1:5" ht="15" customHeight="1">
      <c r="A340" s="193">
        <v>84</v>
      </c>
      <c r="B340" s="209" t="s">
        <v>27</v>
      </c>
      <c r="C340" s="203" t="s">
        <v>1294</v>
      </c>
      <c r="D340" s="206">
        <v>2025</v>
      </c>
      <c r="E340" s="206">
        <v>2025</v>
      </c>
    </row>
    <row r="341" spans="1:5" ht="15" customHeight="1">
      <c r="A341" s="194"/>
      <c r="B341" s="210"/>
      <c r="C341" s="204"/>
      <c r="D341" s="207"/>
      <c r="E341" s="207"/>
    </row>
    <row r="342" spans="1:5" ht="15" customHeight="1">
      <c r="A342" s="194"/>
      <c r="B342" s="210"/>
      <c r="C342" s="204"/>
      <c r="D342" s="207"/>
      <c r="E342" s="207"/>
    </row>
    <row r="343" spans="1:5" ht="15" customHeight="1">
      <c r="A343" s="195"/>
      <c r="B343" s="211"/>
      <c r="C343" s="205"/>
      <c r="D343" s="208"/>
      <c r="E343" s="208"/>
    </row>
    <row r="344" spans="1:5" ht="15" customHeight="1">
      <c r="A344" s="193">
        <v>85</v>
      </c>
      <c r="B344" s="209" t="s">
        <v>27</v>
      </c>
      <c r="C344" s="203" t="s">
        <v>1295</v>
      </c>
      <c r="D344" s="206">
        <v>2025</v>
      </c>
      <c r="E344" s="206">
        <v>2025</v>
      </c>
    </row>
    <row r="345" spans="1:5" ht="15" customHeight="1">
      <c r="A345" s="194"/>
      <c r="B345" s="210"/>
      <c r="C345" s="204"/>
      <c r="D345" s="207"/>
      <c r="E345" s="207"/>
    </row>
    <row r="346" spans="1:5" ht="15" customHeight="1">
      <c r="A346" s="194"/>
      <c r="B346" s="210"/>
      <c r="C346" s="204"/>
      <c r="D346" s="207"/>
      <c r="E346" s="207"/>
    </row>
    <row r="347" spans="1:5" ht="15" customHeight="1">
      <c r="A347" s="195"/>
      <c r="B347" s="211"/>
      <c r="C347" s="205"/>
      <c r="D347" s="208"/>
      <c r="E347" s="208"/>
    </row>
    <row r="348" spans="1:5" ht="15" customHeight="1">
      <c r="A348" s="193">
        <v>86</v>
      </c>
      <c r="B348" s="209" t="s">
        <v>27</v>
      </c>
      <c r="C348" s="203" t="s">
        <v>1296</v>
      </c>
      <c r="D348" s="206">
        <v>2025</v>
      </c>
      <c r="E348" s="206">
        <v>2025</v>
      </c>
    </row>
    <row r="349" spans="1:5" ht="15" customHeight="1">
      <c r="A349" s="194"/>
      <c r="B349" s="210"/>
      <c r="C349" s="204"/>
      <c r="D349" s="207"/>
      <c r="E349" s="207"/>
    </row>
    <row r="350" spans="1:5" ht="15" customHeight="1">
      <c r="A350" s="194"/>
      <c r="B350" s="210"/>
      <c r="C350" s="204"/>
      <c r="D350" s="207"/>
      <c r="E350" s="207"/>
    </row>
    <row r="351" spans="1:5" ht="15" customHeight="1">
      <c r="A351" s="195"/>
      <c r="B351" s="211"/>
      <c r="C351" s="205"/>
      <c r="D351" s="208"/>
      <c r="E351" s="208"/>
    </row>
    <row r="352" spans="1:5" ht="15" customHeight="1">
      <c r="A352" s="193">
        <v>87</v>
      </c>
      <c r="B352" s="209" t="s">
        <v>27</v>
      </c>
      <c r="C352" s="203" t="s">
        <v>1297</v>
      </c>
      <c r="D352" s="206">
        <v>2025</v>
      </c>
      <c r="E352" s="206">
        <v>2025</v>
      </c>
    </row>
    <row r="353" spans="1:5" ht="15" customHeight="1">
      <c r="A353" s="194"/>
      <c r="B353" s="210"/>
      <c r="C353" s="204"/>
      <c r="D353" s="207"/>
      <c r="E353" s="207"/>
    </row>
    <row r="354" spans="1:5" ht="15" customHeight="1">
      <c r="A354" s="194"/>
      <c r="B354" s="210"/>
      <c r="C354" s="204"/>
      <c r="D354" s="207"/>
      <c r="E354" s="207"/>
    </row>
    <row r="355" spans="1:5" ht="15" customHeight="1">
      <c r="A355" s="195"/>
      <c r="B355" s="211"/>
      <c r="C355" s="205"/>
      <c r="D355" s="208"/>
      <c r="E355" s="208"/>
    </row>
    <row r="356" spans="1:5" ht="15" customHeight="1">
      <c r="A356" s="193">
        <v>88</v>
      </c>
      <c r="B356" s="209" t="s">
        <v>27</v>
      </c>
      <c r="C356" s="203" t="s">
        <v>1298</v>
      </c>
      <c r="D356" s="206">
        <v>2025</v>
      </c>
      <c r="E356" s="206">
        <v>2025</v>
      </c>
    </row>
    <row r="357" spans="1:5" ht="15" customHeight="1">
      <c r="A357" s="194"/>
      <c r="B357" s="210"/>
      <c r="C357" s="204"/>
      <c r="D357" s="207"/>
      <c r="E357" s="207"/>
    </row>
    <row r="358" spans="1:5" ht="15" customHeight="1">
      <c r="A358" s="194"/>
      <c r="B358" s="210"/>
      <c r="C358" s="204"/>
      <c r="D358" s="207"/>
      <c r="E358" s="207"/>
    </row>
    <row r="359" spans="1:5" ht="15" customHeight="1">
      <c r="A359" s="195"/>
      <c r="B359" s="211"/>
      <c r="C359" s="205"/>
      <c r="D359" s="208"/>
      <c r="E359" s="208"/>
    </row>
    <row r="360" spans="1:5" ht="15" customHeight="1">
      <c r="A360" s="193">
        <v>89</v>
      </c>
      <c r="B360" s="209" t="s">
        <v>27</v>
      </c>
      <c r="C360" s="203" t="s">
        <v>1299</v>
      </c>
      <c r="D360" s="206">
        <v>2025</v>
      </c>
      <c r="E360" s="206">
        <v>2025</v>
      </c>
    </row>
    <row r="361" spans="1:5" ht="15" customHeight="1">
      <c r="A361" s="194"/>
      <c r="B361" s="210"/>
      <c r="C361" s="204"/>
      <c r="D361" s="207"/>
      <c r="E361" s="207"/>
    </row>
    <row r="362" spans="1:5" ht="15" customHeight="1">
      <c r="A362" s="194"/>
      <c r="B362" s="210"/>
      <c r="C362" s="204"/>
      <c r="D362" s="207"/>
      <c r="E362" s="207"/>
    </row>
    <row r="363" spans="1:5" ht="15" customHeight="1">
      <c r="A363" s="195"/>
      <c r="B363" s="211"/>
      <c r="C363" s="205"/>
      <c r="D363" s="208"/>
      <c r="E363" s="208"/>
    </row>
    <row r="364" spans="1:5" ht="15" customHeight="1">
      <c r="A364" s="193">
        <v>90</v>
      </c>
      <c r="B364" s="209" t="s">
        <v>27</v>
      </c>
      <c r="C364" s="203" t="s">
        <v>1300</v>
      </c>
      <c r="D364" s="206">
        <v>2025</v>
      </c>
      <c r="E364" s="206">
        <v>2025</v>
      </c>
    </row>
    <row r="365" spans="1:5" ht="15" customHeight="1">
      <c r="A365" s="194"/>
      <c r="B365" s="210"/>
      <c r="C365" s="204"/>
      <c r="D365" s="207"/>
      <c r="E365" s="207"/>
    </row>
    <row r="366" spans="1:5" ht="15" customHeight="1">
      <c r="A366" s="194"/>
      <c r="B366" s="210"/>
      <c r="C366" s="204"/>
      <c r="D366" s="207"/>
      <c r="E366" s="207"/>
    </row>
    <row r="367" spans="1:5" ht="15" customHeight="1">
      <c r="A367" s="195"/>
      <c r="B367" s="211"/>
      <c r="C367" s="205"/>
      <c r="D367" s="208"/>
      <c r="E367" s="208"/>
    </row>
    <row r="368" spans="1:5" ht="15" customHeight="1">
      <c r="A368" s="193">
        <v>91</v>
      </c>
      <c r="B368" s="209" t="s">
        <v>27</v>
      </c>
      <c r="C368" s="203" t="s">
        <v>1301</v>
      </c>
      <c r="D368" s="206">
        <v>2025</v>
      </c>
      <c r="E368" s="206">
        <v>2025</v>
      </c>
    </row>
    <row r="369" spans="1:5" ht="15" customHeight="1">
      <c r="A369" s="194"/>
      <c r="B369" s="210"/>
      <c r="C369" s="204"/>
      <c r="D369" s="207"/>
      <c r="E369" s="207"/>
    </row>
    <row r="370" spans="1:5" ht="15" customHeight="1">
      <c r="A370" s="194"/>
      <c r="B370" s="210"/>
      <c r="C370" s="204"/>
      <c r="D370" s="207"/>
      <c r="E370" s="207"/>
    </row>
    <row r="371" spans="1:5" ht="15" customHeight="1">
      <c r="A371" s="195"/>
      <c r="B371" s="211"/>
      <c r="C371" s="205"/>
      <c r="D371" s="208"/>
      <c r="E371" s="208"/>
    </row>
    <row r="372" spans="1:5" ht="15" customHeight="1">
      <c r="A372" s="193">
        <v>92</v>
      </c>
      <c r="B372" s="209" t="s">
        <v>27</v>
      </c>
      <c r="C372" s="203" t="s">
        <v>1302</v>
      </c>
      <c r="D372" s="206">
        <v>2025</v>
      </c>
      <c r="E372" s="206">
        <v>2025</v>
      </c>
    </row>
    <row r="373" spans="1:5" ht="15" customHeight="1">
      <c r="A373" s="194"/>
      <c r="B373" s="210"/>
      <c r="C373" s="204"/>
      <c r="D373" s="207"/>
      <c r="E373" s="207"/>
    </row>
    <row r="374" spans="1:5" ht="15" customHeight="1">
      <c r="A374" s="194"/>
      <c r="B374" s="210"/>
      <c r="C374" s="204"/>
      <c r="D374" s="207"/>
      <c r="E374" s="207"/>
    </row>
    <row r="375" spans="1:5" ht="15" customHeight="1">
      <c r="A375" s="195"/>
      <c r="B375" s="211"/>
      <c r="C375" s="205"/>
      <c r="D375" s="208"/>
      <c r="E375" s="208"/>
    </row>
    <row r="376" spans="1:5" ht="15" customHeight="1">
      <c r="A376" s="193">
        <v>93</v>
      </c>
      <c r="B376" s="209" t="s">
        <v>27</v>
      </c>
      <c r="C376" s="203" t="s">
        <v>1303</v>
      </c>
      <c r="D376" s="206">
        <v>2025</v>
      </c>
      <c r="E376" s="206">
        <v>2025</v>
      </c>
    </row>
    <row r="377" spans="1:5" ht="15" customHeight="1">
      <c r="A377" s="194"/>
      <c r="B377" s="210"/>
      <c r="C377" s="204"/>
      <c r="D377" s="207"/>
      <c r="E377" s="207"/>
    </row>
    <row r="378" spans="1:5" ht="15" customHeight="1">
      <c r="A378" s="194"/>
      <c r="B378" s="210"/>
      <c r="C378" s="204"/>
      <c r="D378" s="207"/>
      <c r="E378" s="207"/>
    </row>
    <row r="379" spans="1:5" ht="15" customHeight="1">
      <c r="A379" s="195"/>
      <c r="B379" s="211"/>
      <c r="C379" s="205"/>
      <c r="D379" s="208"/>
      <c r="E379" s="208"/>
    </row>
    <row r="380" spans="1:5" ht="15" customHeight="1">
      <c r="A380" s="193">
        <v>94</v>
      </c>
      <c r="B380" s="209" t="s">
        <v>27</v>
      </c>
      <c r="C380" s="203" t="s">
        <v>1304</v>
      </c>
      <c r="D380" s="206">
        <v>2025</v>
      </c>
      <c r="E380" s="206">
        <v>2025</v>
      </c>
    </row>
    <row r="381" spans="1:5" ht="15" customHeight="1">
      <c r="A381" s="194"/>
      <c r="B381" s="210"/>
      <c r="C381" s="204"/>
      <c r="D381" s="207"/>
      <c r="E381" s="207"/>
    </row>
    <row r="382" spans="1:5" ht="15" customHeight="1">
      <c r="A382" s="194"/>
      <c r="B382" s="210"/>
      <c r="C382" s="204"/>
      <c r="D382" s="207"/>
      <c r="E382" s="207"/>
    </row>
    <row r="383" spans="1:5" ht="15" customHeight="1">
      <c r="A383" s="195"/>
      <c r="B383" s="211"/>
      <c r="C383" s="205"/>
      <c r="D383" s="208"/>
      <c r="E383" s="208"/>
    </row>
    <row r="384" spans="1:5" ht="15" customHeight="1">
      <c r="A384" s="193">
        <v>95</v>
      </c>
      <c r="B384" s="209" t="s">
        <v>27</v>
      </c>
      <c r="C384" s="203" t="s">
        <v>1305</v>
      </c>
      <c r="D384" s="206">
        <v>2025</v>
      </c>
      <c r="E384" s="206">
        <v>2025</v>
      </c>
    </row>
    <row r="385" spans="1:5" ht="15" customHeight="1">
      <c r="A385" s="194"/>
      <c r="B385" s="210"/>
      <c r="C385" s="204"/>
      <c r="D385" s="207"/>
      <c r="E385" s="207"/>
    </row>
    <row r="386" spans="1:5" ht="15" customHeight="1">
      <c r="A386" s="194"/>
      <c r="B386" s="210"/>
      <c r="C386" s="204"/>
      <c r="D386" s="207"/>
      <c r="E386" s="207"/>
    </row>
    <row r="387" spans="1:5" ht="15" customHeight="1">
      <c r="A387" s="195"/>
      <c r="B387" s="211"/>
      <c r="C387" s="205"/>
      <c r="D387" s="208"/>
      <c r="E387" s="208"/>
    </row>
    <row r="388" spans="1:5" ht="15" customHeight="1">
      <c r="A388" s="193">
        <v>96</v>
      </c>
      <c r="B388" s="209" t="s">
        <v>27</v>
      </c>
      <c r="C388" s="203" t="s">
        <v>282</v>
      </c>
      <c r="D388" s="206">
        <v>2025</v>
      </c>
      <c r="E388" s="206">
        <v>2025</v>
      </c>
    </row>
    <row r="389" spans="1:5" ht="15" customHeight="1">
      <c r="A389" s="194"/>
      <c r="B389" s="210"/>
      <c r="C389" s="204"/>
      <c r="D389" s="207"/>
      <c r="E389" s="207"/>
    </row>
    <row r="390" spans="1:5" ht="15" customHeight="1">
      <c r="A390" s="194"/>
      <c r="B390" s="210"/>
      <c r="C390" s="204"/>
      <c r="D390" s="207"/>
      <c r="E390" s="207"/>
    </row>
    <row r="391" spans="1:5" ht="15" customHeight="1">
      <c r="A391" s="195"/>
      <c r="B391" s="211"/>
      <c r="C391" s="205"/>
      <c r="D391" s="208"/>
      <c r="E391" s="208"/>
    </row>
    <row r="392" spans="1:5" ht="15" customHeight="1">
      <c r="A392" s="193">
        <v>97</v>
      </c>
      <c r="B392" s="209" t="s">
        <v>27</v>
      </c>
      <c r="C392" s="203" t="s">
        <v>1306</v>
      </c>
      <c r="D392" s="206">
        <v>2025</v>
      </c>
      <c r="E392" s="206">
        <v>2025</v>
      </c>
    </row>
    <row r="393" spans="1:5" ht="15" customHeight="1">
      <c r="A393" s="194"/>
      <c r="B393" s="210"/>
      <c r="C393" s="204"/>
      <c r="D393" s="207"/>
      <c r="E393" s="207"/>
    </row>
    <row r="394" spans="1:5" ht="15" customHeight="1">
      <c r="A394" s="194"/>
      <c r="B394" s="210"/>
      <c r="C394" s="204"/>
      <c r="D394" s="207"/>
      <c r="E394" s="207"/>
    </row>
    <row r="395" spans="1:5" ht="22.2" customHeight="1">
      <c r="A395" s="195"/>
      <c r="B395" s="211"/>
      <c r="C395" s="205"/>
      <c r="D395" s="208"/>
      <c r="E395" s="208"/>
    </row>
    <row r="396" spans="1:5" ht="15" customHeight="1">
      <c r="A396" s="193">
        <v>98</v>
      </c>
      <c r="B396" s="209" t="s">
        <v>27</v>
      </c>
      <c r="C396" s="203" t="s">
        <v>1307</v>
      </c>
      <c r="D396" s="206">
        <v>2025</v>
      </c>
      <c r="E396" s="206">
        <v>2025</v>
      </c>
    </row>
    <row r="397" spans="1:5" ht="15" customHeight="1">
      <c r="A397" s="194"/>
      <c r="B397" s="210"/>
      <c r="C397" s="204"/>
      <c r="D397" s="207"/>
      <c r="E397" s="207"/>
    </row>
    <row r="398" spans="1:5" ht="15" customHeight="1">
      <c r="A398" s="194"/>
      <c r="B398" s="210"/>
      <c r="C398" s="204"/>
      <c r="D398" s="207"/>
      <c r="E398" s="207"/>
    </row>
    <row r="399" spans="1:5" ht="23.4" customHeight="1">
      <c r="A399" s="195"/>
      <c r="B399" s="211"/>
      <c r="C399" s="205"/>
      <c r="D399" s="208"/>
      <c r="E399" s="208"/>
    </row>
    <row r="400" spans="1:5" ht="21" customHeight="1">
      <c r="A400" s="193">
        <v>99</v>
      </c>
      <c r="B400" s="209" t="s">
        <v>27</v>
      </c>
      <c r="C400" s="203" t="s">
        <v>1308</v>
      </c>
      <c r="D400" s="206">
        <v>2025</v>
      </c>
      <c r="E400" s="206">
        <v>2025</v>
      </c>
    </row>
    <row r="401" spans="1:5" ht="21" customHeight="1">
      <c r="A401" s="194"/>
      <c r="B401" s="210"/>
      <c r="C401" s="204"/>
      <c r="D401" s="207"/>
      <c r="E401" s="207"/>
    </row>
    <row r="402" spans="1:5" ht="21" customHeight="1">
      <c r="A402" s="194"/>
      <c r="B402" s="210"/>
      <c r="C402" s="204"/>
      <c r="D402" s="207"/>
      <c r="E402" s="207"/>
    </row>
    <row r="403" spans="1:5" ht="31.8" customHeight="1">
      <c r="A403" s="195"/>
      <c r="B403" s="211"/>
      <c r="C403" s="205"/>
      <c r="D403" s="208"/>
      <c r="E403" s="208"/>
    </row>
    <row r="404" spans="1:5" ht="15" customHeight="1">
      <c r="A404" s="193">
        <v>100</v>
      </c>
      <c r="B404" s="221" t="s">
        <v>27</v>
      </c>
      <c r="C404" s="203" t="s">
        <v>1309</v>
      </c>
      <c r="D404" s="254">
        <v>2025</v>
      </c>
      <c r="E404" s="254">
        <v>2025</v>
      </c>
    </row>
    <row r="405" spans="1:5" ht="15" customHeight="1">
      <c r="A405" s="194"/>
      <c r="B405" s="221"/>
      <c r="C405" s="204"/>
      <c r="D405" s="255"/>
      <c r="E405" s="255"/>
    </row>
    <row r="406" spans="1:5" ht="15" customHeight="1">
      <c r="A406" s="194"/>
      <c r="B406" s="221"/>
      <c r="C406" s="204"/>
      <c r="D406" s="255"/>
      <c r="E406" s="255"/>
    </row>
    <row r="407" spans="1:5" ht="15" customHeight="1">
      <c r="A407" s="195"/>
      <c r="B407" s="221"/>
      <c r="C407" s="205"/>
      <c r="D407" s="256"/>
      <c r="E407" s="256"/>
    </row>
    <row r="408" spans="1:5" ht="15" customHeight="1">
      <c r="A408" s="193">
        <v>101</v>
      </c>
      <c r="B408" s="221" t="s">
        <v>27</v>
      </c>
      <c r="C408" s="203" t="s">
        <v>1310</v>
      </c>
      <c r="D408" s="254">
        <v>2025</v>
      </c>
      <c r="E408" s="254">
        <v>2025</v>
      </c>
    </row>
    <row r="409" spans="1:5" ht="15" customHeight="1">
      <c r="A409" s="194"/>
      <c r="B409" s="221"/>
      <c r="C409" s="204"/>
      <c r="D409" s="255"/>
      <c r="E409" s="255"/>
    </row>
    <row r="410" spans="1:5" ht="15" customHeight="1">
      <c r="A410" s="194"/>
      <c r="B410" s="221"/>
      <c r="C410" s="204"/>
      <c r="D410" s="255"/>
      <c r="E410" s="255"/>
    </row>
    <row r="411" spans="1:5" ht="15" customHeight="1">
      <c r="A411" s="195"/>
      <c r="B411" s="221"/>
      <c r="C411" s="205"/>
      <c r="D411" s="256"/>
      <c r="E411" s="256"/>
    </row>
    <row r="412" spans="1:5" ht="15" customHeight="1">
      <c r="A412" s="193">
        <v>102</v>
      </c>
      <c r="B412" s="221" t="s">
        <v>27</v>
      </c>
      <c r="C412" s="203" t="s">
        <v>1311</v>
      </c>
      <c r="D412" s="254">
        <v>2025</v>
      </c>
      <c r="E412" s="254">
        <v>2025</v>
      </c>
    </row>
    <row r="413" spans="1:5" ht="15" customHeight="1">
      <c r="A413" s="194"/>
      <c r="B413" s="221"/>
      <c r="C413" s="204"/>
      <c r="D413" s="255"/>
      <c r="E413" s="255"/>
    </row>
    <row r="414" spans="1:5" ht="15" customHeight="1">
      <c r="A414" s="194"/>
      <c r="B414" s="221"/>
      <c r="C414" s="204"/>
      <c r="D414" s="255"/>
      <c r="E414" s="255"/>
    </row>
    <row r="415" spans="1:5" ht="15" customHeight="1">
      <c r="A415" s="195"/>
      <c r="B415" s="221"/>
      <c r="C415" s="205"/>
      <c r="D415" s="256"/>
      <c r="E415" s="256"/>
    </row>
    <row r="416" spans="1:5" ht="15" customHeight="1">
      <c r="A416" s="193">
        <v>103</v>
      </c>
      <c r="B416" s="209" t="s">
        <v>27</v>
      </c>
      <c r="C416" s="203" t="s">
        <v>1312</v>
      </c>
      <c r="D416" s="206">
        <v>2025</v>
      </c>
      <c r="E416" s="206">
        <v>2026</v>
      </c>
    </row>
    <row r="417" spans="1:5" ht="15" customHeight="1">
      <c r="A417" s="194"/>
      <c r="B417" s="210"/>
      <c r="C417" s="204"/>
      <c r="D417" s="207"/>
      <c r="E417" s="207"/>
    </row>
    <row r="418" spans="1:5" ht="15" customHeight="1">
      <c r="A418" s="194"/>
      <c r="B418" s="210"/>
      <c r="C418" s="204"/>
      <c r="D418" s="207"/>
      <c r="E418" s="207"/>
    </row>
    <row r="419" spans="1:5" ht="15" customHeight="1">
      <c r="A419" s="195"/>
      <c r="B419" s="211"/>
      <c r="C419" s="205"/>
      <c r="D419" s="208"/>
      <c r="E419" s="208"/>
    </row>
    <row r="420" spans="1:5" ht="15" customHeight="1">
      <c r="A420" s="193">
        <v>104</v>
      </c>
      <c r="B420" s="221" t="s">
        <v>27</v>
      </c>
      <c r="C420" s="203" t="s">
        <v>1313</v>
      </c>
      <c r="D420" s="254">
        <v>2025</v>
      </c>
      <c r="E420" s="254">
        <v>2026</v>
      </c>
    </row>
    <row r="421" spans="1:5" ht="15" customHeight="1">
      <c r="A421" s="194"/>
      <c r="B421" s="221"/>
      <c r="C421" s="204"/>
      <c r="D421" s="255"/>
      <c r="E421" s="255"/>
    </row>
    <row r="422" spans="1:5" ht="15" customHeight="1">
      <c r="A422" s="194"/>
      <c r="B422" s="221"/>
      <c r="C422" s="204"/>
      <c r="D422" s="255"/>
      <c r="E422" s="255"/>
    </row>
    <row r="423" spans="1:5" ht="15" customHeight="1">
      <c r="A423" s="195"/>
      <c r="B423" s="221"/>
      <c r="C423" s="205"/>
      <c r="D423" s="256"/>
      <c r="E423" s="256"/>
    </row>
    <row r="424" spans="1:5" ht="15" customHeight="1">
      <c r="A424" s="193">
        <v>105</v>
      </c>
      <c r="B424" s="209" t="s">
        <v>27</v>
      </c>
      <c r="C424" s="203" t="s">
        <v>1314</v>
      </c>
      <c r="D424" s="206">
        <v>2025</v>
      </c>
      <c r="E424" s="206">
        <v>2026</v>
      </c>
    </row>
    <row r="425" spans="1:5" ht="15" customHeight="1">
      <c r="A425" s="194"/>
      <c r="B425" s="210"/>
      <c r="C425" s="204"/>
      <c r="D425" s="207"/>
      <c r="E425" s="207"/>
    </row>
    <row r="426" spans="1:5" ht="15" customHeight="1">
      <c r="A426" s="194"/>
      <c r="B426" s="210"/>
      <c r="C426" s="204"/>
      <c r="D426" s="207"/>
      <c r="E426" s="207"/>
    </row>
    <row r="427" spans="1:5" ht="15" customHeight="1">
      <c r="A427" s="195"/>
      <c r="B427" s="211"/>
      <c r="C427" s="205"/>
      <c r="D427" s="208"/>
      <c r="E427" s="208"/>
    </row>
    <row r="428" spans="1:5" ht="15" customHeight="1">
      <c r="A428" s="193">
        <v>106</v>
      </c>
      <c r="B428" s="209" t="s">
        <v>27</v>
      </c>
      <c r="C428" s="203" t="s">
        <v>1315</v>
      </c>
      <c r="D428" s="206">
        <v>2025</v>
      </c>
      <c r="E428" s="206">
        <v>2026</v>
      </c>
    </row>
    <row r="429" spans="1:5" ht="15" customHeight="1">
      <c r="A429" s="194"/>
      <c r="B429" s="210"/>
      <c r="C429" s="204"/>
      <c r="D429" s="207"/>
      <c r="E429" s="207"/>
    </row>
    <row r="430" spans="1:5" ht="15" customHeight="1">
      <c r="A430" s="194"/>
      <c r="B430" s="210"/>
      <c r="C430" s="204"/>
      <c r="D430" s="207"/>
      <c r="E430" s="207"/>
    </row>
    <row r="431" spans="1:5" ht="15" customHeight="1">
      <c r="A431" s="195"/>
      <c r="B431" s="211"/>
      <c r="C431" s="205"/>
      <c r="D431" s="208"/>
      <c r="E431" s="208"/>
    </row>
    <row r="432" spans="1:5" ht="15" customHeight="1">
      <c r="A432" s="193">
        <v>107</v>
      </c>
      <c r="B432" s="209" t="s">
        <v>27</v>
      </c>
      <c r="C432" s="203" t="s">
        <v>1316</v>
      </c>
      <c r="D432" s="206">
        <v>2026</v>
      </c>
      <c r="E432" s="206">
        <v>2026</v>
      </c>
    </row>
    <row r="433" spans="1:5" ht="15" customHeight="1">
      <c r="A433" s="194"/>
      <c r="B433" s="210"/>
      <c r="C433" s="204"/>
      <c r="D433" s="207"/>
      <c r="E433" s="207"/>
    </row>
    <row r="434" spans="1:5" ht="15" customHeight="1">
      <c r="A434" s="194"/>
      <c r="B434" s="210"/>
      <c r="C434" s="204"/>
      <c r="D434" s="207"/>
      <c r="E434" s="207"/>
    </row>
    <row r="435" spans="1:5" ht="15" customHeight="1">
      <c r="A435" s="195"/>
      <c r="B435" s="211"/>
      <c r="C435" s="205"/>
      <c r="D435" s="208"/>
      <c r="E435" s="208"/>
    </row>
    <row r="436" spans="1:5" ht="15" customHeight="1">
      <c r="A436" s="193">
        <v>108</v>
      </c>
      <c r="B436" s="209" t="s">
        <v>27</v>
      </c>
      <c r="C436" s="203" t="s">
        <v>1317</v>
      </c>
      <c r="D436" s="206">
        <v>2026</v>
      </c>
      <c r="E436" s="206">
        <v>2026</v>
      </c>
    </row>
    <row r="437" spans="1:5" ht="15" customHeight="1">
      <c r="A437" s="194"/>
      <c r="B437" s="210"/>
      <c r="C437" s="204"/>
      <c r="D437" s="207"/>
      <c r="E437" s="207"/>
    </row>
    <row r="438" spans="1:5" ht="15" customHeight="1">
      <c r="A438" s="194"/>
      <c r="B438" s="210"/>
      <c r="C438" s="204"/>
      <c r="D438" s="207"/>
      <c r="E438" s="207"/>
    </row>
    <row r="439" spans="1:5" ht="15" customHeight="1">
      <c r="A439" s="195"/>
      <c r="B439" s="211"/>
      <c r="C439" s="205"/>
      <c r="D439" s="208"/>
      <c r="E439" s="208"/>
    </row>
    <row r="440" spans="1:5" ht="15" customHeight="1">
      <c r="A440" s="193">
        <v>109</v>
      </c>
      <c r="B440" s="209" t="s">
        <v>27</v>
      </c>
      <c r="C440" s="203" t="s">
        <v>1318</v>
      </c>
      <c r="D440" s="206">
        <v>2026</v>
      </c>
      <c r="E440" s="206">
        <v>2026</v>
      </c>
    </row>
    <row r="441" spans="1:5" ht="15" customHeight="1">
      <c r="A441" s="194"/>
      <c r="B441" s="210"/>
      <c r="C441" s="204"/>
      <c r="D441" s="207"/>
      <c r="E441" s="207"/>
    </row>
    <row r="442" spans="1:5" ht="15" customHeight="1">
      <c r="A442" s="194"/>
      <c r="B442" s="210"/>
      <c r="C442" s="204"/>
      <c r="D442" s="207"/>
      <c r="E442" s="207"/>
    </row>
    <row r="443" spans="1:5" ht="15" customHeight="1">
      <c r="A443" s="195"/>
      <c r="B443" s="211"/>
      <c r="C443" s="205"/>
      <c r="D443" s="208"/>
      <c r="E443" s="208"/>
    </row>
    <row r="444" spans="1:5" ht="15" customHeight="1">
      <c r="A444" s="193">
        <v>110</v>
      </c>
      <c r="B444" s="209" t="s">
        <v>27</v>
      </c>
      <c r="C444" s="203" t="s">
        <v>1319</v>
      </c>
      <c r="D444" s="206">
        <v>2026</v>
      </c>
      <c r="E444" s="206">
        <v>2026</v>
      </c>
    </row>
    <row r="445" spans="1:5" ht="15" customHeight="1">
      <c r="A445" s="194"/>
      <c r="B445" s="210"/>
      <c r="C445" s="204"/>
      <c r="D445" s="207"/>
      <c r="E445" s="207"/>
    </row>
    <row r="446" spans="1:5" ht="15" customHeight="1">
      <c r="A446" s="194"/>
      <c r="B446" s="210"/>
      <c r="C446" s="204"/>
      <c r="D446" s="207"/>
      <c r="E446" s="207"/>
    </row>
    <row r="447" spans="1:5" ht="15" customHeight="1">
      <c r="A447" s="195"/>
      <c r="B447" s="211"/>
      <c r="C447" s="205"/>
      <c r="D447" s="208"/>
      <c r="E447" s="208"/>
    </row>
    <row r="448" spans="1:5" ht="15" customHeight="1">
      <c r="A448" s="193">
        <v>111</v>
      </c>
      <c r="B448" s="209" t="s">
        <v>27</v>
      </c>
      <c r="C448" s="203" t="s">
        <v>1320</v>
      </c>
      <c r="D448" s="206">
        <v>2026</v>
      </c>
      <c r="E448" s="206">
        <v>2026</v>
      </c>
    </row>
    <row r="449" spans="1:5" ht="15" customHeight="1">
      <c r="A449" s="194"/>
      <c r="B449" s="210"/>
      <c r="C449" s="204"/>
      <c r="D449" s="207"/>
      <c r="E449" s="207"/>
    </row>
    <row r="450" spans="1:5" ht="15" customHeight="1">
      <c r="A450" s="194"/>
      <c r="B450" s="210"/>
      <c r="C450" s="204"/>
      <c r="D450" s="207"/>
      <c r="E450" s="207"/>
    </row>
    <row r="451" spans="1:5" ht="15" customHeight="1">
      <c r="A451" s="195"/>
      <c r="B451" s="211"/>
      <c r="C451" s="205"/>
      <c r="D451" s="208"/>
      <c r="E451" s="208"/>
    </row>
    <row r="452" spans="1:5" ht="15" customHeight="1">
      <c r="A452" s="193">
        <v>112</v>
      </c>
      <c r="B452" s="209" t="s">
        <v>27</v>
      </c>
      <c r="C452" s="203" t="s">
        <v>1321</v>
      </c>
      <c r="D452" s="206">
        <v>2026</v>
      </c>
      <c r="E452" s="206">
        <v>2026</v>
      </c>
    </row>
    <row r="453" spans="1:5" ht="15" customHeight="1">
      <c r="A453" s="194"/>
      <c r="B453" s="210"/>
      <c r="C453" s="204"/>
      <c r="D453" s="207"/>
      <c r="E453" s="207"/>
    </row>
    <row r="454" spans="1:5" ht="15" customHeight="1">
      <c r="A454" s="194"/>
      <c r="B454" s="210"/>
      <c r="C454" s="204"/>
      <c r="D454" s="207"/>
      <c r="E454" s="207"/>
    </row>
    <row r="455" spans="1:5" ht="15" customHeight="1">
      <c r="A455" s="195"/>
      <c r="B455" s="211"/>
      <c r="C455" s="205"/>
      <c r="D455" s="208"/>
      <c r="E455" s="208"/>
    </row>
    <row r="456" spans="1:5" ht="15" customHeight="1">
      <c r="A456" s="193">
        <v>113</v>
      </c>
      <c r="B456" s="209" t="s">
        <v>27</v>
      </c>
      <c r="C456" s="212" t="s">
        <v>1322</v>
      </c>
      <c r="D456" s="206">
        <v>2026</v>
      </c>
      <c r="E456" s="206">
        <v>2026</v>
      </c>
    </row>
    <row r="457" spans="1:5" ht="15" customHeight="1">
      <c r="A457" s="194"/>
      <c r="B457" s="210"/>
      <c r="C457" s="213"/>
      <c r="D457" s="207"/>
      <c r="E457" s="207"/>
    </row>
    <row r="458" spans="1:5" ht="15" customHeight="1">
      <c r="A458" s="194"/>
      <c r="B458" s="210"/>
      <c r="C458" s="213"/>
      <c r="D458" s="207"/>
      <c r="E458" s="207"/>
    </row>
    <row r="459" spans="1:5" ht="15" customHeight="1">
      <c r="A459" s="195"/>
      <c r="B459" s="211"/>
      <c r="C459" s="214"/>
      <c r="D459" s="208"/>
      <c r="E459" s="208"/>
    </row>
    <row r="460" spans="1:5" ht="15" customHeight="1">
      <c r="A460" s="193">
        <v>114</v>
      </c>
      <c r="B460" s="209" t="s">
        <v>27</v>
      </c>
      <c r="C460" s="203" t="s">
        <v>1323</v>
      </c>
      <c r="D460" s="215">
        <v>2026</v>
      </c>
      <c r="E460" s="215">
        <v>2026</v>
      </c>
    </row>
    <row r="461" spans="1:5" ht="15" customHeight="1">
      <c r="A461" s="194"/>
      <c r="B461" s="210"/>
      <c r="C461" s="204"/>
      <c r="D461" s="215"/>
      <c r="E461" s="215"/>
    </row>
    <row r="462" spans="1:5" ht="15" customHeight="1">
      <c r="A462" s="194"/>
      <c r="B462" s="210"/>
      <c r="C462" s="204"/>
      <c r="D462" s="215"/>
      <c r="E462" s="215"/>
    </row>
    <row r="463" spans="1:5" ht="15" customHeight="1">
      <c r="A463" s="195"/>
      <c r="B463" s="211"/>
      <c r="C463" s="205"/>
      <c r="D463" s="215"/>
      <c r="E463" s="215"/>
    </row>
    <row r="464" spans="1:5" ht="15" customHeight="1">
      <c r="A464" s="193">
        <v>115</v>
      </c>
      <c r="B464" s="209" t="s">
        <v>27</v>
      </c>
      <c r="C464" s="203" t="s">
        <v>1324</v>
      </c>
      <c r="D464" s="206">
        <v>2026</v>
      </c>
      <c r="E464" s="206">
        <v>2026</v>
      </c>
    </row>
    <row r="465" spans="1:5" ht="15" customHeight="1">
      <c r="A465" s="194"/>
      <c r="B465" s="210"/>
      <c r="C465" s="204"/>
      <c r="D465" s="207"/>
      <c r="E465" s="207"/>
    </row>
    <row r="466" spans="1:5" ht="15" customHeight="1">
      <c r="A466" s="194"/>
      <c r="B466" s="210"/>
      <c r="C466" s="204"/>
      <c r="D466" s="207"/>
      <c r="E466" s="207"/>
    </row>
    <row r="467" spans="1:5" ht="15" customHeight="1">
      <c r="A467" s="195"/>
      <c r="B467" s="211"/>
      <c r="C467" s="205"/>
      <c r="D467" s="208"/>
      <c r="E467" s="208"/>
    </row>
    <row r="468" spans="1:5" ht="23.25" customHeight="1">
      <c r="A468" s="193">
        <v>116</v>
      </c>
      <c r="B468" s="209" t="s">
        <v>27</v>
      </c>
      <c r="C468" s="203" t="s">
        <v>1325</v>
      </c>
      <c r="D468" s="206">
        <v>2026</v>
      </c>
      <c r="E468" s="206">
        <v>2027</v>
      </c>
    </row>
    <row r="469" spans="1:5" ht="23.25" customHeight="1">
      <c r="A469" s="194"/>
      <c r="B469" s="210"/>
      <c r="C469" s="204"/>
      <c r="D469" s="207"/>
      <c r="E469" s="207"/>
    </row>
    <row r="470" spans="1:5" ht="23.25" customHeight="1">
      <c r="A470" s="194"/>
      <c r="B470" s="210"/>
      <c r="C470" s="204"/>
      <c r="D470" s="207"/>
      <c r="E470" s="207"/>
    </row>
    <row r="471" spans="1:5" ht="23.25" customHeight="1">
      <c r="A471" s="195"/>
      <c r="B471" s="211"/>
      <c r="C471" s="205"/>
      <c r="D471" s="208"/>
      <c r="E471" s="208"/>
    </row>
    <row r="472" spans="1:5" ht="15" customHeight="1">
      <c r="A472" s="193">
        <v>117</v>
      </c>
      <c r="B472" s="209" t="s">
        <v>27</v>
      </c>
      <c r="C472" s="203" t="s">
        <v>1326</v>
      </c>
      <c r="D472" s="206">
        <v>2026</v>
      </c>
      <c r="E472" s="206">
        <v>2027</v>
      </c>
    </row>
    <row r="473" spans="1:5" ht="15" customHeight="1">
      <c r="A473" s="194"/>
      <c r="B473" s="210"/>
      <c r="C473" s="204"/>
      <c r="D473" s="207"/>
      <c r="E473" s="207"/>
    </row>
    <row r="474" spans="1:5" ht="15" customHeight="1">
      <c r="A474" s="194"/>
      <c r="B474" s="210"/>
      <c r="C474" s="204"/>
      <c r="D474" s="207"/>
      <c r="E474" s="207"/>
    </row>
    <row r="475" spans="1:5" ht="15" customHeight="1">
      <c r="A475" s="195"/>
      <c r="B475" s="211"/>
      <c r="C475" s="205"/>
      <c r="D475" s="208"/>
      <c r="E475" s="208"/>
    </row>
    <row r="476" spans="1:5" ht="15" customHeight="1">
      <c r="A476" s="193">
        <v>118</v>
      </c>
      <c r="B476" s="209" t="s">
        <v>27</v>
      </c>
      <c r="C476" s="203" t="s">
        <v>1327</v>
      </c>
      <c r="D476" s="206">
        <v>2026</v>
      </c>
      <c r="E476" s="206">
        <v>2027</v>
      </c>
    </row>
    <row r="477" spans="1:5" ht="15" customHeight="1">
      <c r="A477" s="194"/>
      <c r="B477" s="210"/>
      <c r="C477" s="204"/>
      <c r="D477" s="207"/>
      <c r="E477" s="207"/>
    </row>
    <row r="478" spans="1:5" ht="15" customHeight="1">
      <c r="A478" s="194"/>
      <c r="B478" s="210"/>
      <c r="C478" s="204"/>
      <c r="D478" s="207"/>
      <c r="E478" s="207"/>
    </row>
    <row r="479" spans="1:5" ht="15" customHeight="1">
      <c r="A479" s="195"/>
      <c r="B479" s="211"/>
      <c r="C479" s="205"/>
      <c r="D479" s="208"/>
      <c r="E479" s="208"/>
    </row>
    <row r="480" spans="1:5" ht="15" customHeight="1">
      <c r="A480" s="193">
        <v>119</v>
      </c>
      <c r="B480" s="209" t="s">
        <v>27</v>
      </c>
      <c r="C480" s="203" t="s">
        <v>1328</v>
      </c>
      <c r="D480" s="206">
        <v>2026</v>
      </c>
      <c r="E480" s="206">
        <v>2027</v>
      </c>
    </row>
    <row r="481" spans="1:5" ht="15" customHeight="1">
      <c r="A481" s="194"/>
      <c r="B481" s="210"/>
      <c r="C481" s="204"/>
      <c r="D481" s="207"/>
      <c r="E481" s="207"/>
    </row>
    <row r="482" spans="1:5" ht="15" customHeight="1">
      <c r="A482" s="194"/>
      <c r="B482" s="210"/>
      <c r="C482" s="204"/>
      <c r="D482" s="207"/>
      <c r="E482" s="207"/>
    </row>
    <row r="483" spans="1:5" ht="15" customHeight="1">
      <c r="A483" s="195"/>
      <c r="B483" s="211"/>
      <c r="C483" s="205"/>
      <c r="D483" s="208"/>
      <c r="E483" s="208"/>
    </row>
    <row r="484" spans="1:5" ht="15" customHeight="1">
      <c r="A484" s="193">
        <v>120</v>
      </c>
      <c r="B484" s="209" t="s">
        <v>27</v>
      </c>
      <c r="C484" s="203" t="s">
        <v>1329</v>
      </c>
      <c r="D484" s="206">
        <v>2026</v>
      </c>
      <c r="E484" s="206">
        <v>2027</v>
      </c>
    </row>
    <row r="485" spans="1:5" ht="15" customHeight="1">
      <c r="A485" s="194"/>
      <c r="B485" s="210"/>
      <c r="C485" s="204"/>
      <c r="D485" s="207"/>
      <c r="E485" s="207"/>
    </row>
    <row r="486" spans="1:5" ht="15" customHeight="1">
      <c r="A486" s="194"/>
      <c r="B486" s="210"/>
      <c r="C486" s="204"/>
      <c r="D486" s="207"/>
      <c r="E486" s="207"/>
    </row>
    <row r="487" spans="1:5" ht="15" customHeight="1">
      <c r="A487" s="195"/>
      <c r="B487" s="211"/>
      <c r="C487" s="205"/>
      <c r="D487" s="208"/>
      <c r="E487" s="208"/>
    </row>
    <row r="488" spans="1:5" ht="15" customHeight="1">
      <c r="A488" s="193">
        <v>121</v>
      </c>
      <c r="B488" s="209" t="s">
        <v>27</v>
      </c>
      <c r="C488" s="203" t="s">
        <v>1330</v>
      </c>
      <c r="D488" s="206">
        <v>2027</v>
      </c>
      <c r="E488" s="206">
        <v>2027</v>
      </c>
    </row>
    <row r="489" spans="1:5" ht="15" customHeight="1">
      <c r="A489" s="194"/>
      <c r="B489" s="210"/>
      <c r="C489" s="204"/>
      <c r="D489" s="207"/>
      <c r="E489" s="207"/>
    </row>
    <row r="490" spans="1:5" ht="15" customHeight="1">
      <c r="A490" s="194"/>
      <c r="B490" s="210"/>
      <c r="C490" s="204"/>
      <c r="D490" s="207"/>
      <c r="E490" s="207"/>
    </row>
    <row r="491" spans="1:5" ht="15" customHeight="1">
      <c r="A491" s="195"/>
      <c r="B491" s="211"/>
      <c r="C491" s="205"/>
      <c r="D491" s="208"/>
      <c r="E491" s="208"/>
    </row>
    <row r="492" spans="1:5" ht="15" customHeight="1">
      <c r="A492" s="193">
        <v>122</v>
      </c>
      <c r="B492" s="209" t="s">
        <v>27</v>
      </c>
      <c r="C492" s="203" t="s">
        <v>1331</v>
      </c>
      <c r="D492" s="206">
        <v>2027</v>
      </c>
      <c r="E492" s="206">
        <v>2027</v>
      </c>
    </row>
    <row r="493" spans="1:5" ht="15" customHeight="1">
      <c r="A493" s="194"/>
      <c r="B493" s="210"/>
      <c r="C493" s="204"/>
      <c r="D493" s="207"/>
      <c r="E493" s="207"/>
    </row>
    <row r="494" spans="1:5" ht="15" customHeight="1">
      <c r="A494" s="194"/>
      <c r="B494" s="210"/>
      <c r="C494" s="204"/>
      <c r="D494" s="207"/>
      <c r="E494" s="207"/>
    </row>
    <row r="495" spans="1:5" ht="26.4" customHeight="1">
      <c r="A495" s="195"/>
      <c r="B495" s="211"/>
      <c r="C495" s="205"/>
      <c r="D495" s="208"/>
      <c r="E495" s="208"/>
    </row>
    <row r="496" spans="1:5" ht="15" customHeight="1">
      <c r="A496" s="193">
        <v>123</v>
      </c>
      <c r="B496" s="209" t="s">
        <v>27</v>
      </c>
      <c r="C496" s="203" t="s">
        <v>1332</v>
      </c>
      <c r="D496" s="206">
        <v>2027</v>
      </c>
      <c r="E496" s="206">
        <v>2027</v>
      </c>
    </row>
    <row r="497" spans="1:5" ht="15" customHeight="1">
      <c r="A497" s="194"/>
      <c r="B497" s="210"/>
      <c r="C497" s="204"/>
      <c r="D497" s="207"/>
      <c r="E497" s="207"/>
    </row>
    <row r="498" spans="1:5" ht="15" customHeight="1">
      <c r="A498" s="194"/>
      <c r="B498" s="210"/>
      <c r="C498" s="204"/>
      <c r="D498" s="207"/>
      <c r="E498" s="207"/>
    </row>
    <row r="499" spans="1:5" ht="20.399999999999999" customHeight="1">
      <c r="A499" s="195"/>
      <c r="B499" s="211"/>
      <c r="C499" s="205"/>
      <c r="D499" s="208"/>
      <c r="E499" s="208"/>
    </row>
    <row r="500" spans="1:5" ht="15" customHeight="1">
      <c r="A500" s="193">
        <v>124</v>
      </c>
      <c r="B500" s="209" t="s">
        <v>27</v>
      </c>
      <c r="C500" s="203" t="s">
        <v>1333</v>
      </c>
      <c r="D500" s="206">
        <v>2027</v>
      </c>
      <c r="E500" s="206">
        <v>2027</v>
      </c>
    </row>
    <row r="501" spans="1:5" ht="15" customHeight="1">
      <c r="A501" s="194"/>
      <c r="B501" s="210"/>
      <c r="C501" s="204"/>
      <c r="D501" s="207"/>
      <c r="E501" s="207"/>
    </row>
    <row r="502" spans="1:5" ht="15" customHeight="1">
      <c r="A502" s="194"/>
      <c r="B502" s="210"/>
      <c r="C502" s="204"/>
      <c r="D502" s="207"/>
      <c r="E502" s="207"/>
    </row>
    <row r="503" spans="1:5" ht="15" customHeight="1">
      <c r="A503" s="195"/>
      <c r="B503" s="211"/>
      <c r="C503" s="205"/>
      <c r="D503" s="208"/>
      <c r="E503" s="208"/>
    </row>
    <row r="504" spans="1:5" ht="15" customHeight="1">
      <c r="A504" s="193">
        <v>125</v>
      </c>
      <c r="B504" s="209" t="s">
        <v>27</v>
      </c>
      <c r="C504" s="203" t="s">
        <v>1334</v>
      </c>
      <c r="D504" s="206">
        <v>2027</v>
      </c>
      <c r="E504" s="206">
        <v>2027</v>
      </c>
    </row>
    <row r="505" spans="1:5" ht="15" customHeight="1">
      <c r="A505" s="194"/>
      <c r="B505" s="210"/>
      <c r="C505" s="204"/>
      <c r="D505" s="207"/>
      <c r="E505" s="207"/>
    </row>
    <row r="506" spans="1:5" ht="15" customHeight="1">
      <c r="A506" s="194"/>
      <c r="B506" s="210"/>
      <c r="C506" s="204"/>
      <c r="D506" s="207"/>
      <c r="E506" s="207"/>
    </row>
    <row r="507" spans="1:5" ht="15" customHeight="1">
      <c r="A507" s="195"/>
      <c r="B507" s="211"/>
      <c r="C507" s="205"/>
      <c r="D507" s="208"/>
      <c r="E507" s="208"/>
    </row>
    <row r="508" spans="1:5" ht="15" customHeight="1">
      <c r="A508" s="193">
        <v>126</v>
      </c>
      <c r="B508" s="209" t="s">
        <v>27</v>
      </c>
      <c r="C508" s="212" t="s">
        <v>1335</v>
      </c>
      <c r="D508" s="254">
        <v>2027</v>
      </c>
      <c r="E508" s="254">
        <v>2027</v>
      </c>
    </row>
    <row r="509" spans="1:5" ht="15" customHeight="1">
      <c r="A509" s="194"/>
      <c r="B509" s="210"/>
      <c r="C509" s="213"/>
      <c r="D509" s="255"/>
      <c r="E509" s="255"/>
    </row>
    <row r="510" spans="1:5" ht="15" customHeight="1">
      <c r="A510" s="194"/>
      <c r="B510" s="210"/>
      <c r="C510" s="213"/>
      <c r="D510" s="255"/>
      <c r="E510" s="255"/>
    </row>
    <row r="511" spans="1:5" ht="15" customHeight="1">
      <c r="A511" s="195"/>
      <c r="B511" s="211"/>
      <c r="C511" s="214"/>
      <c r="D511" s="256"/>
      <c r="E511" s="256"/>
    </row>
    <row r="512" spans="1:5" ht="15" customHeight="1">
      <c r="A512" s="193">
        <v>127</v>
      </c>
      <c r="B512" s="209" t="s">
        <v>27</v>
      </c>
      <c r="C512" s="212" t="s">
        <v>1336</v>
      </c>
      <c r="D512" s="206">
        <v>2027</v>
      </c>
      <c r="E512" s="206">
        <v>2027</v>
      </c>
    </row>
    <row r="513" spans="1:5" ht="15" customHeight="1">
      <c r="A513" s="194"/>
      <c r="B513" s="210"/>
      <c r="C513" s="213"/>
      <c r="D513" s="207"/>
      <c r="E513" s="207"/>
    </row>
    <row r="514" spans="1:5" ht="15" customHeight="1">
      <c r="A514" s="194"/>
      <c r="B514" s="210"/>
      <c r="C514" s="213"/>
      <c r="D514" s="207"/>
      <c r="E514" s="207"/>
    </row>
    <row r="515" spans="1:5" ht="15" customHeight="1">
      <c r="A515" s="195"/>
      <c r="B515" s="211"/>
      <c r="C515" s="214"/>
      <c r="D515" s="208"/>
      <c r="E515" s="208"/>
    </row>
    <row r="516" spans="1:5" ht="15" customHeight="1">
      <c r="A516" s="193">
        <v>128</v>
      </c>
      <c r="B516" s="209" t="s">
        <v>27</v>
      </c>
      <c r="C516" s="203" t="s">
        <v>1337</v>
      </c>
      <c r="D516" s="206">
        <v>2027</v>
      </c>
      <c r="E516" s="206">
        <v>2027</v>
      </c>
    </row>
    <row r="517" spans="1:5" ht="15" customHeight="1">
      <c r="A517" s="194"/>
      <c r="B517" s="210"/>
      <c r="C517" s="204"/>
      <c r="D517" s="207"/>
      <c r="E517" s="207"/>
    </row>
    <row r="518" spans="1:5" ht="15" customHeight="1">
      <c r="A518" s="194"/>
      <c r="B518" s="210"/>
      <c r="C518" s="204"/>
      <c r="D518" s="207"/>
      <c r="E518" s="207"/>
    </row>
    <row r="519" spans="1:5" ht="15" customHeight="1">
      <c r="A519" s="195"/>
      <c r="B519" s="211"/>
      <c r="C519" s="205"/>
      <c r="D519" s="208"/>
      <c r="E519" s="208"/>
    </row>
    <row r="520" spans="1:5" ht="15" customHeight="1">
      <c r="A520" s="193">
        <v>129</v>
      </c>
      <c r="B520" s="209" t="s">
        <v>27</v>
      </c>
      <c r="C520" s="212" t="s">
        <v>1338</v>
      </c>
      <c r="D520" s="206">
        <v>2027</v>
      </c>
      <c r="E520" s="206">
        <v>2027</v>
      </c>
    </row>
    <row r="521" spans="1:5" ht="15" customHeight="1">
      <c r="A521" s="194"/>
      <c r="B521" s="210"/>
      <c r="C521" s="213"/>
      <c r="D521" s="207"/>
      <c r="E521" s="207"/>
    </row>
    <row r="522" spans="1:5" ht="15" customHeight="1">
      <c r="A522" s="194"/>
      <c r="B522" s="210"/>
      <c r="C522" s="213"/>
      <c r="D522" s="207"/>
      <c r="E522" s="207"/>
    </row>
    <row r="523" spans="1:5" ht="15" customHeight="1">
      <c r="A523" s="195"/>
      <c r="B523" s="211"/>
      <c r="C523" s="214"/>
      <c r="D523" s="208"/>
      <c r="E523" s="208"/>
    </row>
    <row r="524" spans="1:5" ht="15" customHeight="1">
      <c r="A524" s="193">
        <v>130</v>
      </c>
      <c r="B524" s="209" t="s">
        <v>27</v>
      </c>
      <c r="C524" s="203" t="s">
        <v>1339</v>
      </c>
      <c r="D524" s="206">
        <v>2027</v>
      </c>
      <c r="E524" s="206">
        <v>2027</v>
      </c>
    </row>
    <row r="525" spans="1:5" ht="15" customHeight="1">
      <c r="A525" s="194"/>
      <c r="B525" s="210"/>
      <c r="C525" s="204"/>
      <c r="D525" s="207"/>
      <c r="E525" s="207"/>
    </row>
    <row r="526" spans="1:5" ht="15" customHeight="1">
      <c r="A526" s="194"/>
      <c r="B526" s="210"/>
      <c r="C526" s="204"/>
      <c r="D526" s="207"/>
      <c r="E526" s="207"/>
    </row>
    <row r="527" spans="1:5" ht="15" customHeight="1">
      <c r="A527" s="195"/>
      <c r="B527" s="211"/>
      <c r="C527" s="205"/>
      <c r="D527" s="208"/>
      <c r="E527" s="208"/>
    </row>
    <row r="528" spans="1:5" ht="15" customHeight="1">
      <c r="A528" s="193">
        <v>131</v>
      </c>
      <c r="B528" s="209" t="s">
        <v>27</v>
      </c>
      <c r="C528" s="203" t="s">
        <v>1340</v>
      </c>
      <c r="D528" s="206">
        <v>2027</v>
      </c>
      <c r="E528" s="206">
        <v>2027</v>
      </c>
    </row>
    <row r="529" spans="1:5" ht="15" customHeight="1">
      <c r="A529" s="194"/>
      <c r="B529" s="210"/>
      <c r="C529" s="204"/>
      <c r="D529" s="207"/>
      <c r="E529" s="207"/>
    </row>
    <row r="530" spans="1:5" ht="15" customHeight="1">
      <c r="A530" s="194"/>
      <c r="B530" s="210"/>
      <c r="C530" s="204"/>
      <c r="D530" s="207"/>
      <c r="E530" s="207"/>
    </row>
    <row r="531" spans="1:5" ht="15" customHeight="1">
      <c r="A531" s="195"/>
      <c r="B531" s="211"/>
      <c r="C531" s="205"/>
      <c r="D531" s="208"/>
      <c r="E531" s="208"/>
    </row>
    <row r="532" spans="1:5" ht="15" customHeight="1">
      <c r="A532" s="193">
        <v>132</v>
      </c>
      <c r="B532" s="221" t="s">
        <v>27</v>
      </c>
      <c r="C532" s="203" t="s">
        <v>1341</v>
      </c>
      <c r="D532" s="254">
        <v>2027</v>
      </c>
      <c r="E532" s="254">
        <v>2028</v>
      </c>
    </row>
    <row r="533" spans="1:5" ht="15" customHeight="1">
      <c r="A533" s="194"/>
      <c r="B533" s="221"/>
      <c r="C533" s="204"/>
      <c r="D533" s="255"/>
      <c r="E533" s="255"/>
    </row>
    <row r="534" spans="1:5" ht="15" customHeight="1">
      <c r="A534" s="194"/>
      <c r="B534" s="221"/>
      <c r="C534" s="204"/>
      <c r="D534" s="255"/>
      <c r="E534" s="255"/>
    </row>
    <row r="535" spans="1:5" ht="15" customHeight="1">
      <c r="A535" s="195"/>
      <c r="B535" s="221"/>
      <c r="C535" s="205"/>
      <c r="D535" s="256"/>
      <c r="E535" s="256"/>
    </row>
    <row r="536" spans="1:5" ht="15" customHeight="1">
      <c r="A536" s="193">
        <v>133</v>
      </c>
      <c r="B536" s="209" t="s">
        <v>27</v>
      </c>
      <c r="C536" s="203" t="s">
        <v>1342</v>
      </c>
      <c r="D536" s="206">
        <v>2027</v>
      </c>
      <c r="E536" s="206">
        <v>2028</v>
      </c>
    </row>
    <row r="537" spans="1:5" ht="15" customHeight="1">
      <c r="A537" s="194"/>
      <c r="B537" s="210"/>
      <c r="C537" s="204"/>
      <c r="D537" s="207"/>
      <c r="E537" s="207"/>
    </row>
    <row r="538" spans="1:5" ht="15" customHeight="1">
      <c r="A538" s="194"/>
      <c r="B538" s="210"/>
      <c r="C538" s="204"/>
      <c r="D538" s="207"/>
      <c r="E538" s="207"/>
    </row>
    <row r="539" spans="1:5" ht="15" customHeight="1">
      <c r="A539" s="195"/>
      <c r="B539" s="211"/>
      <c r="C539" s="205"/>
      <c r="D539" s="208"/>
      <c r="E539" s="208"/>
    </row>
    <row r="540" spans="1:5" ht="15" customHeight="1">
      <c r="A540" s="193">
        <v>134</v>
      </c>
      <c r="B540" s="209" t="s">
        <v>27</v>
      </c>
      <c r="C540" s="203" t="s">
        <v>1343</v>
      </c>
      <c r="D540" s="206">
        <v>2027</v>
      </c>
      <c r="E540" s="206">
        <v>2028</v>
      </c>
    </row>
    <row r="541" spans="1:5" ht="15" customHeight="1">
      <c r="A541" s="194"/>
      <c r="B541" s="210"/>
      <c r="C541" s="204"/>
      <c r="D541" s="207"/>
      <c r="E541" s="207"/>
    </row>
    <row r="542" spans="1:5" ht="15" customHeight="1">
      <c r="A542" s="194"/>
      <c r="B542" s="210"/>
      <c r="C542" s="204"/>
      <c r="D542" s="207"/>
      <c r="E542" s="207"/>
    </row>
    <row r="543" spans="1:5" ht="15" customHeight="1">
      <c r="A543" s="195"/>
      <c r="B543" s="211"/>
      <c r="C543" s="205"/>
      <c r="D543" s="208"/>
      <c r="E543" s="208"/>
    </row>
    <row r="544" spans="1:5" ht="17.25" customHeight="1">
      <c r="A544" s="193">
        <v>135</v>
      </c>
      <c r="B544" s="209" t="s">
        <v>27</v>
      </c>
      <c r="C544" s="203" t="s">
        <v>1344</v>
      </c>
      <c r="D544" s="206">
        <v>2027</v>
      </c>
      <c r="E544" s="206">
        <v>2028</v>
      </c>
    </row>
    <row r="545" spans="1:5" ht="17.25" customHeight="1">
      <c r="A545" s="194"/>
      <c r="B545" s="210"/>
      <c r="C545" s="204"/>
      <c r="D545" s="207"/>
      <c r="E545" s="207"/>
    </row>
    <row r="546" spans="1:5" ht="17.25" customHeight="1">
      <c r="A546" s="194"/>
      <c r="B546" s="210"/>
      <c r="C546" s="204"/>
      <c r="D546" s="207"/>
      <c r="E546" s="207"/>
    </row>
    <row r="547" spans="1:5" ht="17.25" customHeight="1">
      <c r="A547" s="195"/>
      <c r="B547" s="211"/>
      <c r="C547" s="205"/>
      <c r="D547" s="208"/>
      <c r="E547" s="208"/>
    </row>
    <row r="548" spans="1:5" ht="15" customHeight="1">
      <c r="A548" s="193">
        <v>136</v>
      </c>
      <c r="B548" s="209" t="s">
        <v>27</v>
      </c>
      <c r="C548" s="203" t="s">
        <v>1345</v>
      </c>
      <c r="D548" s="206">
        <v>2028</v>
      </c>
      <c r="E548" s="206">
        <v>2028</v>
      </c>
    </row>
    <row r="549" spans="1:5" ht="15" customHeight="1">
      <c r="A549" s="194"/>
      <c r="B549" s="210"/>
      <c r="C549" s="204"/>
      <c r="D549" s="207"/>
      <c r="E549" s="207"/>
    </row>
    <row r="550" spans="1:5" ht="15" customHeight="1">
      <c r="A550" s="194"/>
      <c r="B550" s="210"/>
      <c r="C550" s="204"/>
      <c r="D550" s="207"/>
      <c r="E550" s="207"/>
    </row>
    <row r="551" spans="1:5" ht="15" customHeight="1">
      <c r="A551" s="195"/>
      <c r="B551" s="211"/>
      <c r="C551" s="205"/>
      <c r="D551" s="208"/>
      <c r="E551" s="208"/>
    </row>
    <row r="552" spans="1:5" ht="15" customHeight="1">
      <c r="A552" s="193">
        <v>137</v>
      </c>
      <c r="B552" s="209" t="s">
        <v>27</v>
      </c>
      <c r="C552" s="203" t="s">
        <v>1346</v>
      </c>
      <c r="D552" s="206">
        <v>2028</v>
      </c>
      <c r="E552" s="206">
        <v>2028</v>
      </c>
    </row>
    <row r="553" spans="1:5" ht="15" customHeight="1">
      <c r="A553" s="194"/>
      <c r="B553" s="210"/>
      <c r="C553" s="204"/>
      <c r="D553" s="207"/>
      <c r="E553" s="207"/>
    </row>
    <row r="554" spans="1:5" ht="15" customHeight="1">
      <c r="A554" s="194"/>
      <c r="B554" s="210"/>
      <c r="C554" s="204"/>
      <c r="D554" s="207"/>
      <c r="E554" s="207"/>
    </row>
    <row r="555" spans="1:5" ht="15" customHeight="1">
      <c r="A555" s="195"/>
      <c r="B555" s="211"/>
      <c r="C555" s="205"/>
      <c r="D555" s="208"/>
      <c r="E555" s="208"/>
    </row>
    <row r="556" spans="1:5" ht="15" customHeight="1">
      <c r="A556" s="193">
        <v>138</v>
      </c>
      <c r="B556" s="209" t="s">
        <v>27</v>
      </c>
      <c r="C556" s="203" t="s">
        <v>1347</v>
      </c>
      <c r="D556" s="206">
        <v>2028</v>
      </c>
      <c r="E556" s="206">
        <v>2028</v>
      </c>
    </row>
    <row r="557" spans="1:5" ht="15" customHeight="1">
      <c r="A557" s="194"/>
      <c r="B557" s="210"/>
      <c r="C557" s="204"/>
      <c r="D557" s="207"/>
      <c r="E557" s="207"/>
    </row>
    <row r="558" spans="1:5" ht="15" customHeight="1">
      <c r="A558" s="194"/>
      <c r="B558" s="210"/>
      <c r="C558" s="204"/>
      <c r="D558" s="207"/>
      <c r="E558" s="207"/>
    </row>
    <row r="559" spans="1:5" ht="15" customHeight="1">
      <c r="A559" s="195"/>
      <c r="B559" s="211"/>
      <c r="C559" s="205"/>
      <c r="D559" s="208"/>
      <c r="E559" s="208"/>
    </row>
    <row r="560" spans="1:5" ht="15" customHeight="1">
      <c r="A560" s="193">
        <v>139</v>
      </c>
      <c r="B560" s="209" t="s">
        <v>27</v>
      </c>
      <c r="C560" s="203" t="s">
        <v>1348</v>
      </c>
      <c r="D560" s="206">
        <v>2028</v>
      </c>
      <c r="E560" s="206">
        <v>2028</v>
      </c>
    </row>
    <row r="561" spans="1:5" ht="15" customHeight="1">
      <c r="A561" s="194"/>
      <c r="B561" s="210"/>
      <c r="C561" s="204"/>
      <c r="D561" s="207"/>
      <c r="E561" s="207"/>
    </row>
    <row r="562" spans="1:5" ht="15" customHeight="1">
      <c r="A562" s="194"/>
      <c r="B562" s="210"/>
      <c r="C562" s="204"/>
      <c r="D562" s="207"/>
      <c r="E562" s="207"/>
    </row>
    <row r="563" spans="1:5" ht="15" customHeight="1">
      <c r="A563" s="195"/>
      <c r="B563" s="211"/>
      <c r="C563" s="205"/>
      <c r="D563" s="208"/>
      <c r="E563" s="208"/>
    </row>
    <row r="564" spans="1:5" ht="15" customHeight="1">
      <c r="A564" s="193">
        <v>140</v>
      </c>
      <c r="B564" s="209" t="s">
        <v>27</v>
      </c>
      <c r="C564" s="203" t="s">
        <v>1349</v>
      </c>
      <c r="D564" s="206">
        <v>2028</v>
      </c>
      <c r="E564" s="206">
        <v>2028</v>
      </c>
    </row>
    <row r="565" spans="1:5" ht="15" customHeight="1">
      <c r="A565" s="194"/>
      <c r="B565" s="210"/>
      <c r="C565" s="204"/>
      <c r="D565" s="207"/>
      <c r="E565" s="207"/>
    </row>
    <row r="566" spans="1:5" ht="15" customHeight="1">
      <c r="A566" s="194"/>
      <c r="B566" s="210"/>
      <c r="C566" s="204"/>
      <c r="D566" s="207"/>
      <c r="E566" s="207"/>
    </row>
    <row r="567" spans="1:5" ht="15" customHeight="1">
      <c r="A567" s="195"/>
      <c r="B567" s="211"/>
      <c r="C567" s="205"/>
      <c r="D567" s="208"/>
      <c r="E567" s="208"/>
    </row>
    <row r="568" spans="1:5" ht="15" customHeight="1">
      <c r="A568" s="193">
        <v>141</v>
      </c>
      <c r="B568" s="209" t="s">
        <v>27</v>
      </c>
      <c r="C568" s="203" t="s">
        <v>1350</v>
      </c>
      <c r="D568" s="206">
        <v>2028</v>
      </c>
      <c r="E568" s="206">
        <v>2028</v>
      </c>
    </row>
    <row r="569" spans="1:5" ht="15" customHeight="1">
      <c r="A569" s="194"/>
      <c r="B569" s="210"/>
      <c r="C569" s="204"/>
      <c r="D569" s="207"/>
      <c r="E569" s="207"/>
    </row>
    <row r="570" spans="1:5" ht="15" customHeight="1">
      <c r="A570" s="194"/>
      <c r="B570" s="210"/>
      <c r="C570" s="204"/>
      <c r="D570" s="207"/>
      <c r="E570" s="207"/>
    </row>
    <row r="571" spans="1:5" ht="15" customHeight="1">
      <c r="A571" s="195"/>
      <c r="B571" s="211"/>
      <c r="C571" s="205"/>
      <c r="D571" s="208"/>
      <c r="E571" s="208"/>
    </row>
    <row r="572" spans="1:5" ht="15" customHeight="1">
      <c r="A572" s="193">
        <v>142</v>
      </c>
      <c r="B572" s="209" t="s">
        <v>27</v>
      </c>
      <c r="C572" s="203" t="s">
        <v>1351</v>
      </c>
      <c r="D572" s="206">
        <v>2028</v>
      </c>
      <c r="E572" s="206">
        <v>2028</v>
      </c>
    </row>
    <row r="573" spans="1:5" ht="15" customHeight="1">
      <c r="A573" s="194"/>
      <c r="B573" s="210"/>
      <c r="C573" s="204"/>
      <c r="D573" s="207"/>
      <c r="E573" s="207"/>
    </row>
    <row r="574" spans="1:5" ht="15" customHeight="1">
      <c r="A574" s="194"/>
      <c r="B574" s="210"/>
      <c r="C574" s="204"/>
      <c r="D574" s="207"/>
      <c r="E574" s="207"/>
    </row>
    <row r="575" spans="1:5" ht="15" customHeight="1">
      <c r="A575" s="195"/>
      <c r="B575" s="211"/>
      <c r="C575" s="205"/>
      <c r="D575" s="208"/>
      <c r="E575" s="208"/>
    </row>
    <row r="576" spans="1:5" ht="15" customHeight="1">
      <c r="A576" s="193">
        <v>143</v>
      </c>
      <c r="B576" s="209" t="s">
        <v>27</v>
      </c>
      <c r="C576" s="203" t="s">
        <v>1352</v>
      </c>
      <c r="D576" s="206">
        <v>2028</v>
      </c>
      <c r="E576" s="206">
        <v>2028</v>
      </c>
    </row>
    <row r="577" spans="1:5" ht="15" customHeight="1">
      <c r="A577" s="194"/>
      <c r="B577" s="210"/>
      <c r="C577" s="204"/>
      <c r="D577" s="207"/>
      <c r="E577" s="207"/>
    </row>
    <row r="578" spans="1:5" ht="15" customHeight="1">
      <c r="A578" s="194"/>
      <c r="B578" s="210"/>
      <c r="C578" s="204"/>
      <c r="D578" s="207"/>
      <c r="E578" s="207"/>
    </row>
    <row r="579" spans="1:5" ht="15" customHeight="1">
      <c r="A579" s="195"/>
      <c r="B579" s="211"/>
      <c r="C579" s="205"/>
      <c r="D579" s="208"/>
      <c r="E579" s="208"/>
    </row>
    <row r="580" spans="1:5" ht="15" customHeight="1">
      <c r="A580" s="193">
        <v>144</v>
      </c>
      <c r="B580" s="209" t="s">
        <v>27</v>
      </c>
      <c r="C580" s="203" t="s">
        <v>1353</v>
      </c>
      <c r="D580" s="206">
        <v>2028</v>
      </c>
      <c r="E580" s="206">
        <v>2029</v>
      </c>
    </row>
    <row r="581" spans="1:5" ht="15" customHeight="1">
      <c r="A581" s="194"/>
      <c r="B581" s="210"/>
      <c r="C581" s="204"/>
      <c r="D581" s="207"/>
      <c r="E581" s="207"/>
    </row>
    <row r="582" spans="1:5" ht="15" customHeight="1">
      <c r="A582" s="194"/>
      <c r="B582" s="210"/>
      <c r="C582" s="204"/>
      <c r="D582" s="207"/>
      <c r="E582" s="207"/>
    </row>
    <row r="583" spans="1:5" ht="15" customHeight="1">
      <c r="A583" s="195"/>
      <c r="B583" s="211"/>
      <c r="C583" s="205"/>
      <c r="D583" s="208"/>
      <c r="E583" s="208"/>
    </row>
    <row r="584" spans="1:5" ht="15" customHeight="1">
      <c r="A584" s="193">
        <v>145</v>
      </c>
      <c r="B584" s="209" t="s">
        <v>27</v>
      </c>
      <c r="C584" s="203" t="s">
        <v>1354</v>
      </c>
      <c r="D584" s="206">
        <v>2028</v>
      </c>
      <c r="E584" s="206">
        <v>2029</v>
      </c>
    </row>
    <row r="585" spans="1:5" ht="15" customHeight="1">
      <c r="A585" s="194"/>
      <c r="B585" s="210"/>
      <c r="C585" s="204"/>
      <c r="D585" s="207"/>
      <c r="E585" s="207"/>
    </row>
    <row r="586" spans="1:5" ht="15" customHeight="1">
      <c r="A586" s="194"/>
      <c r="B586" s="210"/>
      <c r="C586" s="204"/>
      <c r="D586" s="207"/>
      <c r="E586" s="207"/>
    </row>
    <row r="587" spans="1:5" ht="15" customHeight="1">
      <c r="A587" s="195"/>
      <c r="B587" s="211"/>
      <c r="C587" s="205"/>
      <c r="D587" s="208"/>
      <c r="E587" s="208"/>
    </row>
    <row r="588" spans="1:5" ht="15" customHeight="1">
      <c r="A588" s="193">
        <v>146</v>
      </c>
      <c r="B588" s="209" t="s">
        <v>12</v>
      </c>
      <c r="C588" s="203" t="s">
        <v>1355</v>
      </c>
      <c r="D588" s="206">
        <v>2020</v>
      </c>
      <c r="E588" s="206" t="s">
        <v>120</v>
      </c>
    </row>
    <row r="589" spans="1:5" ht="15" customHeight="1">
      <c r="A589" s="194"/>
      <c r="B589" s="210"/>
      <c r="C589" s="204"/>
      <c r="D589" s="207"/>
      <c r="E589" s="207"/>
    </row>
    <row r="590" spans="1:5" ht="15" customHeight="1">
      <c r="A590" s="194"/>
      <c r="B590" s="210"/>
      <c r="C590" s="204"/>
      <c r="D590" s="207"/>
      <c r="E590" s="207"/>
    </row>
    <row r="591" spans="1:5" ht="15" customHeight="1">
      <c r="A591" s="195"/>
      <c r="B591" s="211"/>
      <c r="C591" s="205"/>
      <c r="D591" s="208"/>
      <c r="E591" s="208"/>
    </row>
    <row r="592" spans="1:5" ht="15" customHeight="1">
      <c r="A592" s="193">
        <v>147</v>
      </c>
      <c r="B592" s="209" t="s">
        <v>12</v>
      </c>
      <c r="C592" s="240" t="s">
        <v>1356</v>
      </c>
      <c r="D592" s="251">
        <v>2020</v>
      </c>
      <c r="E592" s="251" t="s">
        <v>290</v>
      </c>
    </row>
    <row r="593" spans="1:5" ht="15" customHeight="1">
      <c r="A593" s="194"/>
      <c r="B593" s="210"/>
      <c r="C593" s="240"/>
      <c r="D593" s="252"/>
      <c r="E593" s="252"/>
    </row>
    <row r="594" spans="1:5" ht="15" customHeight="1">
      <c r="A594" s="194"/>
      <c r="B594" s="210"/>
      <c r="C594" s="240"/>
      <c r="D594" s="252"/>
      <c r="E594" s="252"/>
    </row>
    <row r="595" spans="1:5" ht="15" customHeight="1">
      <c r="A595" s="195"/>
      <c r="B595" s="211"/>
      <c r="C595" s="240"/>
      <c r="D595" s="253"/>
      <c r="E595" s="253"/>
    </row>
    <row r="596" spans="1:5" ht="19.5" customHeight="1">
      <c r="A596" s="193">
        <v>148</v>
      </c>
      <c r="B596" s="209" t="s">
        <v>12</v>
      </c>
      <c r="C596" s="240" t="s">
        <v>1357</v>
      </c>
      <c r="D596" s="251">
        <v>2020</v>
      </c>
      <c r="E596" s="251" t="s">
        <v>51</v>
      </c>
    </row>
    <row r="597" spans="1:5" ht="19.5" customHeight="1">
      <c r="A597" s="194"/>
      <c r="B597" s="210"/>
      <c r="C597" s="240"/>
      <c r="D597" s="252"/>
      <c r="E597" s="252"/>
    </row>
    <row r="598" spans="1:5" ht="19.5" customHeight="1">
      <c r="A598" s="194"/>
      <c r="B598" s="210"/>
      <c r="C598" s="240"/>
      <c r="D598" s="252"/>
      <c r="E598" s="252"/>
    </row>
    <row r="599" spans="1:5" ht="19.5" customHeight="1">
      <c r="A599" s="195"/>
      <c r="B599" s="211"/>
      <c r="C599" s="240"/>
      <c r="D599" s="253"/>
      <c r="E599" s="253"/>
    </row>
    <row r="600" spans="1:5" ht="15" customHeight="1">
      <c r="A600" s="193">
        <v>149</v>
      </c>
      <c r="B600" s="209" t="s">
        <v>12</v>
      </c>
      <c r="C600" s="240" t="s">
        <v>1358</v>
      </c>
      <c r="D600" s="251">
        <v>2021</v>
      </c>
      <c r="E600" s="251">
        <v>2023</v>
      </c>
    </row>
    <row r="601" spans="1:5" ht="15" customHeight="1">
      <c r="A601" s="194"/>
      <c r="B601" s="210"/>
      <c r="C601" s="240"/>
      <c r="D601" s="252"/>
      <c r="E601" s="252"/>
    </row>
    <row r="602" spans="1:5" ht="15" customHeight="1">
      <c r="A602" s="194"/>
      <c r="B602" s="210"/>
      <c r="C602" s="240"/>
      <c r="D602" s="252"/>
      <c r="E602" s="252"/>
    </row>
    <row r="603" spans="1:5" ht="15" customHeight="1">
      <c r="A603" s="195"/>
      <c r="B603" s="211"/>
      <c r="C603" s="240"/>
      <c r="D603" s="253"/>
      <c r="E603" s="253"/>
    </row>
    <row r="604" spans="1:5" ht="15" customHeight="1">
      <c r="A604" s="193">
        <v>150</v>
      </c>
      <c r="B604" s="209" t="s">
        <v>12</v>
      </c>
      <c r="C604" s="203" t="s">
        <v>1359</v>
      </c>
      <c r="D604" s="206">
        <v>2022</v>
      </c>
      <c r="E604" s="206">
        <v>2022</v>
      </c>
    </row>
    <row r="605" spans="1:5" ht="15" customHeight="1">
      <c r="A605" s="194"/>
      <c r="B605" s="210"/>
      <c r="C605" s="204"/>
      <c r="D605" s="207"/>
      <c r="E605" s="207"/>
    </row>
    <row r="606" spans="1:5" ht="15" customHeight="1">
      <c r="A606" s="194"/>
      <c r="B606" s="210"/>
      <c r="C606" s="204"/>
      <c r="D606" s="207"/>
      <c r="E606" s="207"/>
    </row>
    <row r="607" spans="1:5" ht="15" customHeight="1">
      <c r="A607" s="195"/>
      <c r="B607" s="211"/>
      <c r="C607" s="205"/>
      <c r="D607" s="208"/>
      <c r="E607" s="208"/>
    </row>
    <row r="608" spans="1:5" ht="15" customHeight="1">
      <c r="A608" s="193">
        <v>151</v>
      </c>
      <c r="B608" s="209" t="s">
        <v>12</v>
      </c>
      <c r="C608" s="203" t="s">
        <v>1360</v>
      </c>
      <c r="D608" s="251">
        <v>2022</v>
      </c>
      <c r="E608" s="251">
        <v>2022</v>
      </c>
    </row>
    <row r="609" spans="1:5" ht="15" customHeight="1">
      <c r="A609" s="194"/>
      <c r="B609" s="210"/>
      <c r="C609" s="204"/>
      <c r="D609" s="252"/>
      <c r="E609" s="252"/>
    </row>
    <row r="610" spans="1:5" ht="15" customHeight="1">
      <c r="A610" s="194"/>
      <c r="B610" s="210"/>
      <c r="C610" s="204"/>
      <c r="D610" s="252"/>
      <c r="E610" s="252"/>
    </row>
    <row r="611" spans="1:5" ht="15" customHeight="1">
      <c r="A611" s="195"/>
      <c r="B611" s="211"/>
      <c r="C611" s="205"/>
      <c r="D611" s="253"/>
      <c r="E611" s="253"/>
    </row>
    <row r="612" spans="1:5" ht="15" customHeight="1">
      <c r="A612" s="193">
        <v>152</v>
      </c>
      <c r="B612" s="209" t="s">
        <v>12</v>
      </c>
      <c r="C612" s="203" t="s">
        <v>1361</v>
      </c>
      <c r="D612" s="251">
        <v>2023</v>
      </c>
      <c r="E612" s="251">
        <v>2023</v>
      </c>
    </row>
    <row r="613" spans="1:5" ht="15" customHeight="1">
      <c r="A613" s="194"/>
      <c r="B613" s="210"/>
      <c r="C613" s="204"/>
      <c r="D613" s="252"/>
      <c r="E613" s="252"/>
    </row>
    <row r="614" spans="1:5" ht="15" customHeight="1">
      <c r="A614" s="194"/>
      <c r="B614" s="210"/>
      <c r="C614" s="204"/>
      <c r="D614" s="252"/>
      <c r="E614" s="252"/>
    </row>
    <row r="615" spans="1:5" ht="15" customHeight="1">
      <c r="A615" s="195"/>
      <c r="B615" s="211"/>
      <c r="C615" s="205"/>
      <c r="D615" s="253"/>
      <c r="E615" s="253"/>
    </row>
    <row r="616" spans="1:5" ht="15" customHeight="1">
      <c r="A616" s="193">
        <v>153</v>
      </c>
      <c r="B616" s="209" t="s">
        <v>12</v>
      </c>
      <c r="C616" s="203" t="s">
        <v>1362</v>
      </c>
      <c r="D616" s="254">
        <v>2023</v>
      </c>
      <c r="E616" s="254">
        <v>2023</v>
      </c>
    </row>
    <row r="617" spans="1:5" ht="15" customHeight="1">
      <c r="A617" s="194"/>
      <c r="B617" s="210"/>
      <c r="C617" s="204"/>
      <c r="D617" s="255"/>
      <c r="E617" s="255"/>
    </row>
    <row r="618" spans="1:5" ht="15" customHeight="1">
      <c r="A618" s="194"/>
      <c r="B618" s="210"/>
      <c r="C618" s="204"/>
      <c r="D618" s="255"/>
      <c r="E618" s="255"/>
    </row>
    <row r="619" spans="1:5" ht="15" customHeight="1">
      <c r="A619" s="195"/>
      <c r="B619" s="211"/>
      <c r="C619" s="205"/>
      <c r="D619" s="256"/>
      <c r="E619" s="256"/>
    </row>
    <row r="620" spans="1:5" ht="15" customHeight="1">
      <c r="A620" s="193">
        <v>154</v>
      </c>
      <c r="B620" s="209" t="s">
        <v>12</v>
      </c>
      <c r="C620" s="240" t="s">
        <v>1363</v>
      </c>
      <c r="D620" s="254">
        <v>2023</v>
      </c>
      <c r="E620" s="254">
        <v>2023</v>
      </c>
    </row>
    <row r="621" spans="1:5" ht="15" customHeight="1">
      <c r="A621" s="194"/>
      <c r="B621" s="210"/>
      <c r="C621" s="241"/>
      <c r="D621" s="255"/>
      <c r="E621" s="255"/>
    </row>
    <row r="622" spans="1:5" ht="15" customHeight="1">
      <c r="A622" s="194"/>
      <c r="B622" s="210"/>
      <c r="C622" s="241"/>
      <c r="D622" s="255"/>
      <c r="E622" s="255"/>
    </row>
    <row r="623" spans="1:5" ht="15" customHeight="1">
      <c r="A623" s="195"/>
      <c r="B623" s="211"/>
      <c r="C623" s="242"/>
      <c r="D623" s="256"/>
      <c r="E623" s="256"/>
    </row>
    <row r="624" spans="1:5" ht="15" customHeight="1">
      <c r="A624" s="193">
        <v>155</v>
      </c>
      <c r="B624" s="209" t="s">
        <v>12</v>
      </c>
      <c r="C624" s="203" t="s">
        <v>1364</v>
      </c>
      <c r="D624" s="206">
        <v>2024</v>
      </c>
      <c r="E624" s="206">
        <v>2024</v>
      </c>
    </row>
    <row r="625" spans="1:5" ht="15" customHeight="1">
      <c r="A625" s="194"/>
      <c r="B625" s="210"/>
      <c r="C625" s="204"/>
      <c r="D625" s="207"/>
      <c r="E625" s="207"/>
    </row>
    <row r="626" spans="1:5" ht="15" customHeight="1">
      <c r="A626" s="194"/>
      <c r="B626" s="210"/>
      <c r="C626" s="204"/>
      <c r="D626" s="207"/>
      <c r="E626" s="207"/>
    </row>
    <row r="627" spans="1:5" ht="15" customHeight="1">
      <c r="A627" s="195"/>
      <c r="B627" s="211"/>
      <c r="C627" s="205"/>
      <c r="D627" s="208"/>
      <c r="E627" s="208"/>
    </row>
    <row r="628" spans="1:5" ht="15" customHeight="1">
      <c r="A628" s="193">
        <v>156</v>
      </c>
      <c r="B628" s="209" t="s">
        <v>12</v>
      </c>
      <c r="C628" s="240" t="s">
        <v>1365</v>
      </c>
      <c r="D628" s="254">
        <v>2024</v>
      </c>
      <c r="E628" s="254">
        <v>2024</v>
      </c>
    </row>
    <row r="629" spans="1:5" ht="15" customHeight="1">
      <c r="A629" s="194"/>
      <c r="B629" s="210"/>
      <c r="C629" s="241"/>
      <c r="D629" s="255"/>
      <c r="E629" s="255"/>
    </row>
    <row r="630" spans="1:5" ht="15" customHeight="1">
      <c r="A630" s="194"/>
      <c r="B630" s="210"/>
      <c r="C630" s="241"/>
      <c r="D630" s="255"/>
      <c r="E630" s="255"/>
    </row>
    <row r="631" spans="1:5" ht="15" customHeight="1">
      <c r="A631" s="195"/>
      <c r="B631" s="211"/>
      <c r="C631" s="242"/>
      <c r="D631" s="256"/>
      <c r="E631" s="256"/>
    </row>
    <row r="632" spans="1:5" ht="15" customHeight="1">
      <c r="A632" s="193">
        <v>157</v>
      </c>
      <c r="B632" s="209" t="s">
        <v>12</v>
      </c>
      <c r="C632" s="240" t="s">
        <v>1366</v>
      </c>
      <c r="D632" s="254">
        <v>2024</v>
      </c>
      <c r="E632" s="254">
        <v>2024</v>
      </c>
    </row>
    <row r="633" spans="1:5" ht="15" customHeight="1">
      <c r="A633" s="194"/>
      <c r="B633" s="210"/>
      <c r="C633" s="241"/>
      <c r="D633" s="255"/>
      <c r="E633" s="255"/>
    </row>
    <row r="634" spans="1:5" ht="15" customHeight="1">
      <c r="A634" s="194"/>
      <c r="B634" s="210"/>
      <c r="C634" s="241"/>
      <c r="D634" s="255"/>
      <c r="E634" s="255"/>
    </row>
    <row r="635" spans="1:5" ht="15" customHeight="1">
      <c r="A635" s="195"/>
      <c r="B635" s="211"/>
      <c r="C635" s="242"/>
      <c r="D635" s="256"/>
      <c r="E635" s="256"/>
    </row>
    <row r="636" spans="1:5" ht="15" customHeight="1">
      <c r="A636" s="193">
        <v>158</v>
      </c>
      <c r="B636" s="209" t="s">
        <v>12</v>
      </c>
      <c r="C636" s="240" t="s">
        <v>1367</v>
      </c>
      <c r="D636" s="254">
        <v>2024</v>
      </c>
      <c r="E636" s="254">
        <v>2024</v>
      </c>
    </row>
    <row r="637" spans="1:5" ht="15" customHeight="1">
      <c r="A637" s="194"/>
      <c r="B637" s="210"/>
      <c r="C637" s="241"/>
      <c r="D637" s="255"/>
      <c r="E637" s="255"/>
    </row>
    <row r="638" spans="1:5" ht="15" customHeight="1">
      <c r="A638" s="194"/>
      <c r="B638" s="210"/>
      <c r="C638" s="241"/>
      <c r="D638" s="255"/>
      <c r="E638" s="255"/>
    </row>
    <row r="639" spans="1:5" ht="15" customHeight="1">
      <c r="A639" s="195"/>
      <c r="B639" s="211"/>
      <c r="C639" s="242"/>
      <c r="D639" s="256"/>
      <c r="E639" s="256"/>
    </row>
    <row r="640" spans="1:5" ht="15" customHeight="1">
      <c r="A640" s="193">
        <v>159</v>
      </c>
      <c r="B640" s="209" t="s">
        <v>12</v>
      </c>
      <c r="C640" s="203" t="s">
        <v>1368</v>
      </c>
      <c r="D640" s="254">
        <v>2025</v>
      </c>
      <c r="E640" s="254">
        <v>2025</v>
      </c>
    </row>
    <row r="641" spans="1:5" ht="15" customHeight="1">
      <c r="A641" s="194"/>
      <c r="B641" s="210"/>
      <c r="C641" s="204"/>
      <c r="D641" s="255"/>
      <c r="E641" s="255"/>
    </row>
    <row r="642" spans="1:5" ht="15" customHeight="1">
      <c r="A642" s="194"/>
      <c r="B642" s="210"/>
      <c r="C642" s="204"/>
      <c r="D642" s="255"/>
      <c r="E642" s="255"/>
    </row>
    <row r="643" spans="1:5" ht="15" customHeight="1">
      <c r="A643" s="195"/>
      <c r="B643" s="211"/>
      <c r="C643" s="205"/>
      <c r="D643" s="256"/>
      <c r="E643" s="256"/>
    </row>
    <row r="644" spans="1:5" ht="15" customHeight="1">
      <c r="A644" s="193">
        <v>160</v>
      </c>
      <c r="B644" s="209" t="s">
        <v>12</v>
      </c>
      <c r="C644" s="240" t="s">
        <v>1369</v>
      </c>
      <c r="D644" s="254">
        <v>2025</v>
      </c>
      <c r="E644" s="254">
        <v>2025</v>
      </c>
    </row>
    <row r="645" spans="1:5" ht="15" customHeight="1">
      <c r="A645" s="194"/>
      <c r="B645" s="210"/>
      <c r="C645" s="241"/>
      <c r="D645" s="255"/>
      <c r="E645" s="255"/>
    </row>
    <row r="646" spans="1:5" ht="15" customHeight="1">
      <c r="A646" s="194"/>
      <c r="B646" s="210"/>
      <c r="C646" s="241"/>
      <c r="D646" s="255"/>
      <c r="E646" s="255"/>
    </row>
    <row r="647" spans="1:5" ht="15" customHeight="1">
      <c r="A647" s="195"/>
      <c r="B647" s="211"/>
      <c r="C647" s="242"/>
      <c r="D647" s="256"/>
      <c r="E647" s="256"/>
    </row>
    <row r="648" spans="1:5" ht="20.25" customHeight="1">
      <c r="A648" s="193">
        <v>161</v>
      </c>
      <c r="B648" s="209" t="s">
        <v>12</v>
      </c>
      <c r="C648" s="203" t="s">
        <v>1370</v>
      </c>
      <c r="D648" s="254">
        <v>2025</v>
      </c>
      <c r="E648" s="254">
        <v>2025</v>
      </c>
    </row>
    <row r="649" spans="1:5" ht="20.25" customHeight="1">
      <c r="A649" s="194"/>
      <c r="B649" s="210"/>
      <c r="C649" s="204"/>
      <c r="D649" s="255"/>
      <c r="E649" s="255"/>
    </row>
    <row r="650" spans="1:5" ht="20.25" customHeight="1">
      <c r="A650" s="194"/>
      <c r="B650" s="210"/>
      <c r="C650" s="204"/>
      <c r="D650" s="255"/>
      <c r="E650" s="255"/>
    </row>
    <row r="651" spans="1:5" ht="20.25" customHeight="1">
      <c r="A651" s="195"/>
      <c r="B651" s="211"/>
      <c r="C651" s="205"/>
      <c r="D651" s="256"/>
      <c r="E651" s="256"/>
    </row>
    <row r="652" spans="1:5" ht="15" customHeight="1">
      <c r="A652" s="193">
        <v>162</v>
      </c>
      <c r="B652" s="209" t="s">
        <v>12</v>
      </c>
      <c r="C652" s="203" t="s">
        <v>1371</v>
      </c>
      <c r="D652" s="206">
        <v>2026</v>
      </c>
      <c r="E652" s="206">
        <v>2026</v>
      </c>
    </row>
    <row r="653" spans="1:5" ht="15" customHeight="1">
      <c r="A653" s="194"/>
      <c r="B653" s="210"/>
      <c r="C653" s="204"/>
      <c r="D653" s="207"/>
      <c r="E653" s="207"/>
    </row>
    <row r="654" spans="1:5" ht="15" customHeight="1">
      <c r="A654" s="194"/>
      <c r="B654" s="210"/>
      <c r="C654" s="204"/>
      <c r="D654" s="207"/>
      <c r="E654" s="207"/>
    </row>
    <row r="655" spans="1:5" ht="15" customHeight="1">
      <c r="A655" s="195"/>
      <c r="B655" s="211"/>
      <c r="C655" s="205"/>
      <c r="D655" s="208"/>
      <c r="E655" s="208"/>
    </row>
    <row r="656" spans="1:5" ht="15" customHeight="1">
      <c r="A656" s="193">
        <v>163</v>
      </c>
      <c r="B656" s="209" t="s">
        <v>12</v>
      </c>
      <c r="C656" s="203" t="s">
        <v>1372</v>
      </c>
      <c r="D656" s="254">
        <v>2026</v>
      </c>
      <c r="E656" s="254">
        <v>2026</v>
      </c>
    </row>
    <row r="657" spans="1:5" ht="15" customHeight="1">
      <c r="A657" s="194"/>
      <c r="B657" s="210"/>
      <c r="C657" s="204"/>
      <c r="D657" s="255"/>
      <c r="E657" s="255"/>
    </row>
    <row r="658" spans="1:5" ht="15" customHeight="1">
      <c r="A658" s="194"/>
      <c r="B658" s="210"/>
      <c r="C658" s="204"/>
      <c r="D658" s="255"/>
      <c r="E658" s="255"/>
    </row>
    <row r="659" spans="1:5" ht="15" customHeight="1">
      <c r="A659" s="195"/>
      <c r="B659" s="211"/>
      <c r="C659" s="205"/>
      <c r="D659" s="256"/>
      <c r="E659" s="256"/>
    </row>
    <row r="660" spans="1:5" ht="15" customHeight="1">
      <c r="A660" s="193">
        <v>164</v>
      </c>
      <c r="B660" s="209" t="s">
        <v>12</v>
      </c>
      <c r="C660" s="240" t="s">
        <v>2196</v>
      </c>
      <c r="D660" s="254">
        <v>2026</v>
      </c>
      <c r="E660" s="254">
        <v>2026</v>
      </c>
    </row>
    <row r="661" spans="1:5" ht="15" customHeight="1">
      <c r="A661" s="194"/>
      <c r="B661" s="210"/>
      <c r="C661" s="241"/>
      <c r="D661" s="255"/>
      <c r="E661" s="255"/>
    </row>
    <row r="662" spans="1:5" ht="15" customHeight="1">
      <c r="A662" s="194"/>
      <c r="B662" s="210"/>
      <c r="C662" s="241"/>
      <c r="D662" s="255"/>
      <c r="E662" s="255"/>
    </row>
    <row r="663" spans="1:5" ht="15" customHeight="1">
      <c r="A663" s="195"/>
      <c r="B663" s="211"/>
      <c r="C663" s="242"/>
      <c r="D663" s="256"/>
      <c r="E663" s="256"/>
    </row>
    <row r="664" spans="1:5" ht="15" customHeight="1">
      <c r="A664" s="193">
        <v>165</v>
      </c>
      <c r="B664" s="209" t="s">
        <v>12</v>
      </c>
      <c r="C664" s="240" t="s">
        <v>1373</v>
      </c>
      <c r="D664" s="254">
        <v>2026</v>
      </c>
      <c r="E664" s="254">
        <v>2026</v>
      </c>
    </row>
    <row r="665" spans="1:5" ht="15" customHeight="1">
      <c r="A665" s="194"/>
      <c r="B665" s="210"/>
      <c r="C665" s="241"/>
      <c r="D665" s="255"/>
      <c r="E665" s="255"/>
    </row>
    <row r="666" spans="1:5" ht="15" customHeight="1">
      <c r="A666" s="194"/>
      <c r="B666" s="210"/>
      <c r="C666" s="241"/>
      <c r="D666" s="255"/>
      <c r="E666" s="255"/>
    </row>
    <row r="667" spans="1:5" ht="15" customHeight="1">
      <c r="A667" s="195"/>
      <c r="B667" s="211"/>
      <c r="C667" s="242"/>
      <c r="D667" s="256"/>
      <c r="E667" s="256"/>
    </row>
    <row r="668" spans="1:5" ht="15" customHeight="1">
      <c r="A668" s="193">
        <v>166</v>
      </c>
      <c r="B668" s="209" t="s">
        <v>12</v>
      </c>
      <c r="C668" s="240" t="s">
        <v>1374</v>
      </c>
      <c r="D668" s="254">
        <v>2026</v>
      </c>
      <c r="E668" s="254">
        <v>2026</v>
      </c>
    </row>
    <row r="669" spans="1:5" ht="15" customHeight="1">
      <c r="A669" s="194"/>
      <c r="B669" s="210"/>
      <c r="C669" s="241"/>
      <c r="D669" s="255"/>
      <c r="E669" s="255"/>
    </row>
    <row r="670" spans="1:5" ht="15" customHeight="1">
      <c r="A670" s="194"/>
      <c r="B670" s="210"/>
      <c r="C670" s="241"/>
      <c r="D670" s="255"/>
      <c r="E670" s="255"/>
    </row>
    <row r="671" spans="1:5" ht="15" customHeight="1">
      <c r="A671" s="195"/>
      <c r="B671" s="211"/>
      <c r="C671" s="242"/>
      <c r="D671" s="256"/>
      <c r="E671" s="256"/>
    </row>
    <row r="672" spans="1:5" ht="15" customHeight="1">
      <c r="A672" s="193">
        <v>167</v>
      </c>
      <c r="B672" s="235" t="s">
        <v>46</v>
      </c>
      <c r="C672" s="240" t="s">
        <v>1375</v>
      </c>
      <c r="D672" s="251">
        <v>2020</v>
      </c>
      <c r="E672" s="251" t="s">
        <v>286</v>
      </c>
    </row>
    <row r="673" spans="1:5" ht="15" customHeight="1">
      <c r="A673" s="194"/>
      <c r="B673" s="236"/>
      <c r="C673" s="241"/>
      <c r="D673" s="252"/>
      <c r="E673" s="252"/>
    </row>
    <row r="674" spans="1:5" ht="15" customHeight="1">
      <c r="A674" s="194"/>
      <c r="B674" s="236"/>
      <c r="C674" s="241"/>
      <c r="D674" s="252"/>
      <c r="E674" s="252"/>
    </row>
    <row r="675" spans="1:5" ht="15" customHeight="1">
      <c r="A675" s="195"/>
      <c r="B675" s="237"/>
      <c r="C675" s="242"/>
      <c r="D675" s="253"/>
      <c r="E675" s="253"/>
    </row>
    <row r="676" spans="1:5" ht="15" customHeight="1">
      <c r="A676" s="193">
        <v>168</v>
      </c>
      <c r="B676" s="238" t="s">
        <v>46</v>
      </c>
      <c r="C676" s="199" t="s">
        <v>1376</v>
      </c>
      <c r="D676" s="215">
        <v>2020</v>
      </c>
      <c r="E676" s="215" t="s">
        <v>290</v>
      </c>
    </row>
    <row r="677" spans="1:5" ht="15" customHeight="1">
      <c r="A677" s="194"/>
      <c r="B677" s="238"/>
      <c r="C677" s="199"/>
      <c r="D677" s="215"/>
      <c r="E677" s="215"/>
    </row>
    <row r="678" spans="1:5" ht="15" customHeight="1">
      <c r="A678" s="194"/>
      <c r="B678" s="238"/>
      <c r="C678" s="199"/>
      <c r="D678" s="215"/>
      <c r="E678" s="215"/>
    </row>
    <row r="679" spans="1:5" ht="15" customHeight="1">
      <c r="A679" s="195"/>
      <c r="B679" s="238"/>
      <c r="C679" s="199"/>
      <c r="D679" s="215"/>
      <c r="E679" s="215"/>
    </row>
    <row r="680" spans="1:5" ht="67.5" customHeight="1">
      <c r="A680" s="193">
        <v>169</v>
      </c>
      <c r="B680" s="238" t="s">
        <v>46</v>
      </c>
      <c r="C680" s="240" t="s">
        <v>1377</v>
      </c>
      <c r="D680" s="251">
        <v>2020</v>
      </c>
      <c r="E680" s="251" t="s">
        <v>289</v>
      </c>
    </row>
    <row r="681" spans="1:5" ht="67.5" customHeight="1">
      <c r="A681" s="194"/>
      <c r="B681" s="238"/>
      <c r="C681" s="241"/>
      <c r="D681" s="252"/>
      <c r="E681" s="252"/>
    </row>
    <row r="682" spans="1:5" ht="67.5" customHeight="1">
      <c r="A682" s="194"/>
      <c r="B682" s="238"/>
      <c r="C682" s="241"/>
      <c r="D682" s="252"/>
      <c r="E682" s="252"/>
    </row>
    <row r="683" spans="1:5" ht="67.5" customHeight="1">
      <c r="A683" s="195"/>
      <c r="B683" s="238"/>
      <c r="C683" s="242"/>
      <c r="D683" s="253"/>
      <c r="E683" s="253"/>
    </row>
    <row r="684" spans="1:5" ht="15" customHeight="1">
      <c r="A684" s="193">
        <v>170</v>
      </c>
      <c r="B684" s="235" t="s">
        <v>46</v>
      </c>
      <c r="C684" s="240" t="s">
        <v>1378</v>
      </c>
      <c r="D684" s="251">
        <v>2020</v>
      </c>
      <c r="E684" s="251" t="s">
        <v>289</v>
      </c>
    </row>
    <row r="685" spans="1:5" ht="15" customHeight="1">
      <c r="A685" s="194"/>
      <c r="B685" s="236"/>
      <c r="C685" s="241"/>
      <c r="D685" s="252"/>
      <c r="E685" s="252"/>
    </row>
    <row r="686" spans="1:5" ht="15" customHeight="1">
      <c r="A686" s="194"/>
      <c r="B686" s="236"/>
      <c r="C686" s="241"/>
      <c r="D686" s="252"/>
      <c r="E686" s="252"/>
    </row>
    <row r="687" spans="1:5" ht="15" customHeight="1">
      <c r="A687" s="195"/>
      <c r="B687" s="237"/>
      <c r="C687" s="242"/>
      <c r="D687" s="253"/>
      <c r="E687" s="253"/>
    </row>
    <row r="688" spans="1:5" ht="27.75" customHeight="1">
      <c r="A688" s="193">
        <v>171</v>
      </c>
      <c r="B688" s="235" t="s">
        <v>46</v>
      </c>
      <c r="C688" s="240" t="s">
        <v>1379</v>
      </c>
      <c r="D688" s="251">
        <v>2020</v>
      </c>
      <c r="E688" s="251" t="s">
        <v>289</v>
      </c>
    </row>
    <row r="689" spans="1:5" ht="27.75" customHeight="1">
      <c r="A689" s="194"/>
      <c r="B689" s="236"/>
      <c r="C689" s="241"/>
      <c r="D689" s="252"/>
      <c r="E689" s="252"/>
    </row>
    <row r="690" spans="1:5" ht="27.75" customHeight="1">
      <c r="A690" s="194"/>
      <c r="B690" s="236"/>
      <c r="C690" s="241"/>
      <c r="D690" s="252"/>
      <c r="E690" s="252"/>
    </row>
    <row r="691" spans="1:5" ht="39" customHeight="1">
      <c r="A691" s="195"/>
      <c r="B691" s="237"/>
      <c r="C691" s="242"/>
      <c r="D691" s="253"/>
      <c r="E691" s="253"/>
    </row>
    <row r="692" spans="1:5" ht="19.5" customHeight="1">
      <c r="A692" s="193">
        <v>172</v>
      </c>
      <c r="B692" s="235" t="s">
        <v>46</v>
      </c>
      <c r="C692" s="240" t="s">
        <v>1380</v>
      </c>
      <c r="D692" s="251">
        <v>2020</v>
      </c>
      <c r="E692" s="251" t="s">
        <v>289</v>
      </c>
    </row>
    <row r="693" spans="1:5" ht="19.5" customHeight="1">
      <c r="A693" s="194"/>
      <c r="B693" s="236"/>
      <c r="C693" s="241"/>
      <c r="D693" s="252"/>
      <c r="E693" s="252"/>
    </row>
    <row r="694" spans="1:5" ht="19.5" customHeight="1">
      <c r="A694" s="194"/>
      <c r="B694" s="236"/>
      <c r="C694" s="241"/>
      <c r="D694" s="252"/>
      <c r="E694" s="252"/>
    </row>
    <row r="695" spans="1:5" ht="19.5" customHeight="1">
      <c r="A695" s="195"/>
      <c r="B695" s="237"/>
      <c r="C695" s="242"/>
      <c r="D695" s="253"/>
      <c r="E695" s="253"/>
    </row>
    <row r="696" spans="1:5" ht="61.5" customHeight="1">
      <c r="A696" s="193">
        <v>173</v>
      </c>
      <c r="B696" s="235" t="s">
        <v>46</v>
      </c>
      <c r="C696" s="240" t="s">
        <v>1381</v>
      </c>
      <c r="D696" s="251">
        <v>2020</v>
      </c>
      <c r="E696" s="251" t="s">
        <v>289</v>
      </c>
    </row>
    <row r="697" spans="1:5" ht="61.5" customHeight="1">
      <c r="A697" s="194"/>
      <c r="B697" s="236"/>
      <c r="C697" s="241"/>
      <c r="D697" s="252"/>
      <c r="E697" s="252"/>
    </row>
    <row r="698" spans="1:5" ht="61.5" customHeight="1">
      <c r="A698" s="194"/>
      <c r="B698" s="236"/>
      <c r="C698" s="241"/>
      <c r="D698" s="252"/>
      <c r="E698" s="252"/>
    </row>
    <row r="699" spans="1:5" ht="61.5" customHeight="1">
      <c r="A699" s="195"/>
      <c r="B699" s="237"/>
      <c r="C699" s="242"/>
      <c r="D699" s="253"/>
      <c r="E699" s="253"/>
    </row>
    <row r="700" spans="1:5" ht="15" customHeight="1">
      <c r="A700" s="193">
        <v>174</v>
      </c>
      <c r="B700" s="238" t="s">
        <v>46</v>
      </c>
      <c r="C700" s="199" t="s">
        <v>1382</v>
      </c>
      <c r="D700" s="251">
        <v>2020</v>
      </c>
      <c r="E700" s="251" t="s">
        <v>289</v>
      </c>
    </row>
    <row r="701" spans="1:5" ht="15" customHeight="1">
      <c r="A701" s="194"/>
      <c r="B701" s="238"/>
      <c r="C701" s="199"/>
      <c r="D701" s="252"/>
      <c r="E701" s="252"/>
    </row>
    <row r="702" spans="1:5" ht="15" customHeight="1">
      <c r="A702" s="194"/>
      <c r="B702" s="238"/>
      <c r="C702" s="199"/>
      <c r="D702" s="252"/>
      <c r="E702" s="252"/>
    </row>
    <row r="703" spans="1:5" ht="15" customHeight="1">
      <c r="A703" s="195"/>
      <c r="B703" s="238"/>
      <c r="C703" s="199"/>
      <c r="D703" s="253"/>
      <c r="E703" s="253"/>
    </row>
    <row r="704" spans="1:5" ht="45" customHeight="1">
      <c r="A704" s="193">
        <v>175</v>
      </c>
      <c r="B704" s="235" t="s">
        <v>46</v>
      </c>
      <c r="C704" s="240" t="s">
        <v>1383</v>
      </c>
      <c r="D704" s="251">
        <v>2020</v>
      </c>
      <c r="E704" s="251" t="s">
        <v>290</v>
      </c>
    </row>
    <row r="705" spans="1:5" ht="45" customHeight="1">
      <c r="A705" s="194"/>
      <c r="B705" s="236"/>
      <c r="C705" s="241"/>
      <c r="D705" s="252"/>
      <c r="E705" s="252"/>
    </row>
    <row r="706" spans="1:5" ht="45" customHeight="1">
      <c r="A706" s="194"/>
      <c r="B706" s="236"/>
      <c r="C706" s="241"/>
      <c r="D706" s="252"/>
      <c r="E706" s="252"/>
    </row>
    <row r="707" spans="1:5" ht="45" customHeight="1">
      <c r="A707" s="195"/>
      <c r="B707" s="237"/>
      <c r="C707" s="242"/>
      <c r="D707" s="253"/>
      <c r="E707" s="253"/>
    </row>
    <row r="708" spans="1:5" ht="15" customHeight="1">
      <c r="A708" s="193">
        <v>176</v>
      </c>
      <c r="B708" s="238" t="s">
        <v>46</v>
      </c>
      <c r="C708" s="240" t="s">
        <v>1384</v>
      </c>
      <c r="D708" s="215">
        <v>2020</v>
      </c>
      <c r="E708" s="215" t="s">
        <v>290</v>
      </c>
    </row>
    <row r="709" spans="1:5" ht="15" customHeight="1">
      <c r="A709" s="194"/>
      <c r="B709" s="238"/>
      <c r="C709" s="241"/>
      <c r="D709" s="215"/>
      <c r="E709" s="215"/>
    </row>
    <row r="710" spans="1:5" ht="15" customHeight="1">
      <c r="A710" s="194"/>
      <c r="B710" s="238"/>
      <c r="C710" s="241"/>
      <c r="D710" s="215"/>
      <c r="E710" s="215"/>
    </row>
    <row r="711" spans="1:5" ht="15" customHeight="1">
      <c r="A711" s="195"/>
      <c r="B711" s="238"/>
      <c r="C711" s="242"/>
      <c r="D711" s="215"/>
      <c r="E711" s="215"/>
    </row>
    <row r="712" spans="1:5" ht="50.25" customHeight="1" collapsed="1">
      <c r="A712" s="193">
        <v>177</v>
      </c>
      <c r="B712" s="238" t="s">
        <v>46</v>
      </c>
      <c r="C712" s="199" t="s">
        <v>1385</v>
      </c>
      <c r="D712" s="251">
        <v>2020</v>
      </c>
      <c r="E712" s="251" t="s">
        <v>289</v>
      </c>
    </row>
    <row r="713" spans="1:5" ht="50.25" customHeight="1">
      <c r="A713" s="194"/>
      <c r="B713" s="238"/>
      <c r="C713" s="199"/>
      <c r="D713" s="252"/>
      <c r="E713" s="252"/>
    </row>
    <row r="714" spans="1:5" ht="50.25" customHeight="1">
      <c r="A714" s="194"/>
      <c r="B714" s="238"/>
      <c r="C714" s="199"/>
      <c r="D714" s="252"/>
      <c r="E714" s="252"/>
    </row>
    <row r="715" spans="1:5" ht="50.25" customHeight="1">
      <c r="A715" s="195"/>
      <c r="B715" s="238"/>
      <c r="C715" s="199"/>
      <c r="D715" s="253"/>
      <c r="E715" s="253"/>
    </row>
    <row r="716" spans="1:5" ht="26.25" customHeight="1">
      <c r="A716" s="193">
        <v>178</v>
      </c>
      <c r="B716" s="235" t="s">
        <v>46</v>
      </c>
      <c r="C716" s="240" t="s">
        <v>1386</v>
      </c>
      <c r="D716" s="251">
        <v>2020</v>
      </c>
      <c r="E716" s="251" t="s">
        <v>290</v>
      </c>
    </row>
    <row r="717" spans="1:5" ht="26.25" customHeight="1">
      <c r="A717" s="194"/>
      <c r="B717" s="236"/>
      <c r="C717" s="241"/>
      <c r="D717" s="252"/>
      <c r="E717" s="252"/>
    </row>
    <row r="718" spans="1:5" ht="26.25" customHeight="1">
      <c r="A718" s="194"/>
      <c r="B718" s="236"/>
      <c r="C718" s="241"/>
      <c r="D718" s="252"/>
      <c r="E718" s="252"/>
    </row>
    <row r="719" spans="1:5" ht="26.25" customHeight="1">
      <c r="A719" s="195"/>
      <c r="B719" s="237"/>
      <c r="C719" s="242"/>
      <c r="D719" s="253"/>
      <c r="E719" s="253"/>
    </row>
    <row r="720" spans="1:5" ht="33.75" customHeight="1">
      <c r="A720" s="193">
        <v>179</v>
      </c>
      <c r="B720" s="235" t="s">
        <v>46</v>
      </c>
      <c r="C720" s="240" t="s">
        <v>1387</v>
      </c>
      <c r="D720" s="251">
        <v>2020</v>
      </c>
      <c r="E720" s="251" t="s">
        <v>51</v>
      </c>
    </row>
    <row r="721" spans="1:5" ht="33.75" customHeight="1">
      <c r="A721" s="194"/>
      <c r="B721" s="236"/>
      <c r="C721" s="241"/>
      <c r="D721" s="252"/>
      <c r="E721" s="252"/>
    </row>
    <row r="722" spans="1:5" ht="33.75" customHeight="1">
      <c r="A722" s="194"/>
      <c r="B722" s="236"/>
      <c r="C722" s="241"/>
      <c r="D722" s="252"/>
      <c r="E722" s="252"/>
    </row>
    <row r="723" spans="1:5" ht="33.75" customHeight="1">
      <c r="A723" s="195"/>
      <c r="B723" s="237"/>
      <c r="C723" s="242"/>
      <c r="D723" s="253"/>
      <c r="E723" s="253"/>
    </row>
    <row r="724" spans="1:5" ht="30" customHeight="1">
      <c r="A724" s="193">
        <v>180</v>
      </c>
      <c r="B724" s="235" t="s">
        <v>46</v>
      </c>
      <c r="C724" s="240" t="s">
        <v>1388</v>
      </c>
      <c r="D724" s="251">
        <v>2020</v>
      </c>
      <c r="E724" s="251" t="s">
        <v>51</v>
      </c>
    </row>
    <row r="725" spans="1:5" ht="30" customHeight="1">
      <c r="A725" s="194"/>
      <c r="B725" s="236"/>
      <c r="C725" s="241"/>
      <c r="D725" s="252"/>
      <c r="E725" s="252"/>
    </row>
    <row r="726" spans="1:5" ht="30" customHeight="1">
      <c r="A726" s="194"/>
      <c r="B726" s="236"/>
      <c r="C726" s="241"/>
      <c r="D726" s="252"/>
      <c r="E726" s="252"/>
    </row>
    <row r="727" spans="1:5" ht="30" customHeight="1">
      <c r="A727" s="195"/>
      <c r="B727" s="237"/>
      <c r="C727" s="242"/>
      <c r="D727" s="253"/>
      <c r="E727" s="253"/>
    </row>
    <row r="728" spans="1:5" ht="53.25" customHeight="1">
      <c r="A728" s="193">
        <v>181</v>
      </c>
      <c r="B728" s="235" t="s">
        <v>46</v>
      </c>
      <c r="C728" s="240" t="s">
        <v>1389</v>
      </c>
      <c r="D728" s="251">
        <v>2020</v>
      </c>
      <c r="E728" s="251" t="s">
        <v>289</v>
      </c>
    </row>
    <row r="729" spans="1:5" ht="53.25" customHeight="1">
      <c r="A729" s="194"/>
      <c r="B729" s="236"/>
      <c r="C729" s="241"/>
      <c r="D729" s="252"/>
      <c r="E729" s="252"/>
    </row>
    <row r="730" spans="1:5" ht="53.25" customHeight="1">
      <c r="A730" s="194"/>
      <c r="B730" s="236"/>
      <c r="C730" s="241"/>
      <c r="D730" s="252"/>
      <c r="E730" s="252"/>
    </row>
    <row r="731" spans="1:5" ht="53.25" customHeight="1">
      <c r="A731" s="195"/>
      <c r="B731" s="237"/>
      <c r="C731" s="242"/>
      <c r="D731" s="253"/>
      <c r="E731" s="253"/>
    </row>
    <row r="732" spans="1:5" ht="15" customHeight="1">
      <c r="A732" s="193">
        <v>182</v>
      </c>
      <c r="B732" s="235" t="s">
        <v>46</v>
      </c>
      <c r="C732" s="199" t="s">
        <v>1390</v>
      </c>
      <c r="D732" s="251">
        <v>2020</v>
      </c>
      <c r="E732" s="251" t="s">
        <v>51</v>
      </c>
    </row>
    <row r="733" spans="1:5" ht="15" customHeight="1">
      <c r="A733" s="194"/>
      <c r="B733" s="236"/>
      <c r="C733" s="199"/>
      <c r="D733" s="252"/>
      <c r="E733" s="252"/>
    </row>
    <row r="734" spans="1:5" ht="15" customHeight="1">
      <c r="A734" s="194"/>
      <c r="B734" s="236"/>
      <c r="C734" s="199"/>
      <c r="D734" s="252"/>
      <c r="E734" s="252"/>
    </row>
    <row r="735" spans="1:5" ht="15" customHeight="1">
      <c r="A735" s="195"/>
      <c r="B735" s="237"/>
      <c r="C735" s="199"/>
      <c r="D735" s="253"/>
      <c r="E735" s="253"/>
    </row>
    <row r="736" spans="1:5" ht="15" customHeight="1">
      <c r="A736" s="193">
        <v>183</v>
      </c>
      <c r="B736" s="238" t="s">
        <v>46</v>
      </c>
      <c r="C736" s="199" t="s">
        <v>1391</v>
      </c>
      <c r="D736" s="200">
        <v>2020</v>
      </c>
      <c r="E736" s="200">
        <v>2022</v>
      </c>
    </row>
    <row r="737" spans="1:5" ht="15" customHeight="1">
      <c r="A737" s="194"/>
      <c r="B737" s="238"/>
      <c r="C737" s="199"/>
      <c r="D737" s="215"/>
      <c r="E737" s="215"/>
    </row>
    <row r="738" spans="1:5" ht="15" customHeight="1">
      <c r="A738" s="194"/>
      <c r="B738" s="238"/>
      <c r="C738" s="199"/>
      <c r="D738" s="215"/>
      <c r="E738" s="215"/>
    </row>
    <row r="739" spans="1:5" ht="15" customHeight="1">
      <c r="A739" s="195"/>
      <c r="B739" s="238"/>
      <c r="C739" s="199"/>
      <c r="D739" s="215"/>
      <c r="E739" s="215"/>
    </row>
    <row r="740" spans="1:5" ht="15" customHeight="1">
      <c r="A740" s="193">
        <v>184</v>
      </c>
      <c r="B740" s="238" t="s">
        <v>46</v>
      </c>
      <c r="C740" s="199" t="s">
        <v>1392</v>
      </c>
      <c r="D740" s="200">
        <v>2020</v>
      </c>
      <c r="E740" s="200">
        <v>2022</v>
      </c>
    </row>
    <row r="741" spans="1:5" ht="15" customHeight="1">
      <c r="A741" s="194"/>
      <c r="B741" s="238"/>
      <c r="C741" s="199"/>
      <c r="D741" s="215"/>
      <c r="E741" s="215"/>
    </row>
    <row r="742" spans="1:5" ht="15" customHeight="1">
      <c r="A742" s="194"/>
      <c r="B742" s="238"/>
      <c r="C742" s="199"/>
      <c r="D742" s="215"/>
      <c r="E742" s="215"/>
    </row>
    <row r="743" spans="1:5" ht="15" customHeight="1">
      <c r="A743" s="195"/>
      <c r="B743" s="238"/>
      <c r="C743" s="199"/>
      <c r="D743" s="215"/>
      <c r="E743" s="215"/>
    </row>
    <row r="744" spans="1:5" ht="15" customHeight="1">
      <c r="A744" s="193">
        <v>185</v>
      </c>
      <c r="B744" s="238" t="s">
        <v>46</v>
      </c>
      <c r="C744" s="199" t="s">
        <v>1393</v>
      </c>
      <c r="D744" s="200">
        <v>2020</v>
      </c>
      <c r="E744" s="200">
        <v>2022</v>
      </c>
    </row>
    <row r="745" spans="1:5" ht="15" customHeight="1">
      <c r="A745" s="194"/>
      <c r="B745" s="238"/>
      <c r="C745" s="199"/>
      <c r="D745" s="215"/>
      <c r="E745" s="215"/>
    </row>
    <row r="746" spans="1:5" ht="15" customHeight="1">
      <c r="A746" s="194"/>
      <c r="B746" s="238"/>
      <c r="C746" s="199"/>
      <c r="D746" s="215"/>
      <c r="E746" s="215"/>
    </row>
    <row r="747" spans="1:5" ht="15" customHeight="1">
      <c r="A747" s="195"/>
      <c r="B747" s="238"/>
      <c r="C747" s="199"/>
      <c r="D747" s="215"/>
      <c r="E747" s="215"/>
    </row>
    <row r="748" spans="1:5" ht="15" customHeight="1">
      <c r="A748" s="193">
        <v>186</v>
      </c>
      <c r="B748" s="238" t="s">
        <v>46</v>
      </c>
      <c r="C748" s="199" t="s">
        <v>1394</v>
      </c>
      <c r="D748" s="200">
        <v>2020</v>
      </c>
      <c r="E748" s="200">
        <v>2022</v>
      </c>
    </row>
    <row r="749" spans="1:5" ht="15" customHeight="1">
      <c r="A749" s="194"/>
      <c r="B749" s="238"/>
      <c r="C749" s="199"/>
      <c r="D749" s="215"/>
      <c r="E749" s="215"/>
    </row>
    <row r="750" spans="1:5" ht="15" customHeight="1">
      <c r="A750" s="194"/>
      <c r="B750" s="238"/>
      <c r="C750" s="199"/>
      <c r="D750" s="215"/>
      <c r="E750" s="215"/>
    </row>
    <row r="751" spans="1:5" ht="15" customHeight="1">
      <c r="A751" s="195"/>
      <c r="B751" s="238"/>
      <c r="C751" s="199"/>
      <c r="D751" s="215"/>
      <c r="E751" s="215"/>
    </row>
    <row r="752" spans="1:5" ht="15" customHeight="1">
      <c r="A752" s="193">
        <v>187</v>
      </c>
      <c r="B752" s="221" t="s">
        <v>46</v>
      </c>
      <c r="C752" s="199" t="s">
        <v>1395</v>
      </c>
      <c r="D752" s="200">
        <v>2021</v>
      </c>
      <c r="E752" s="200">
        <v>2022</v>
      </c>
    </row>
    <row r="753" spans="1:5" ht="15" customHeight="1">
      <c r="A753" s="194"/>
      <c r="B753" s="221"/>
      <c r="C753" s="199"/>
      <c r="D753" s="215"/>
      <c r="E753" s="215"/>
    </row>
    <row r="754" spans="1:5" ht="15" customHeight="1">
      <c r="A754" s="194"/>
      <c r="B754" s="221"/>
      <c r="C754" s="199"/>
      <c r="D754" s="215"/>
      <c r="E754" s="215"/>
    </row>
    <row r="755" spans="1:5" ht="15" customHeight="1">
      <c r="A755" s="195"/>
      <c r="B755" s="221"/>
      <c r="C755" s="199"/>
      <c r="D755" s="215"/>
      <c r="E755" s="215"/>
    </row>
    <row r="756" spans="1:5" ht="15" customHeight="1">
      <c r="A756" s="193">
        <v>188</v>
      </c>
      <c r="B756" s="221" t="s">
        <v>46</v>
      </c>
      <c r="C756" s="203" t="s">
        <v>1396</v>
      </c>
      <c r="D756" s="200">
        <v>2021</v>
      </c>
      <c r="E756" s="200">
        <v>2022</v>
      </c>
    </row>
    <row r="757" spans="1:5" ht="15" customHeight="1">
      <c r="A757" s="194"/>
      <c r="B757" s="221"/>
      <c r="C757" s="204"/>
      <c r="D757" s="215"/>
      <c r="E757" s="215"/>
    </row>
    <row r="758" spans="1:5" ht="15" customHeight="1">
      <c r="A758" s="194"/>
      <c r="B758" s="221"/>
      <c r="C758" s="204"/>
      <c r="D758" s="215"/>
      <c r="E758" s="215"/>
    </row>
    <row r="759" spans="1:5" ht="15" customHeight="1">
      <c r="A759" s="195"/>
      <c r="B759" s="221"/>
      <c r="C759" s="205"/>
      <c r="D759" s="215"/>
      <c r="E759" s="215"/>
    </row>
    <row r="760" spans="1:5" ht="33.75" customHeight="1">
      <c r="A760" s="193">
        <v>189</v>
      </c>
      <c r="B760" s="221" t="s">
        <v>46</v>
      </c>
      <c r="C760" s="203" t="s">
        <v>1397</v>
      </c>
      <c r="D760" s="200">
        <v>2021</v>
      </c>
      <c r="E760" s="200">
        <v>2023</v>
      </c>
    </row>
    <row r="761" spans="1:5" ht="33.75" customHeight="1">
      <c r="A761" s="194"/>
      <c r="B761" s="221"/>
      <c r="C761" s="204"/>
      <c r="D761" s="215"/>
      <c r="E761" s="215"/>
    </row>
    <row r="762" spans="1:5" ht="33.75" customHeight="1">
      <c r="A762" s="194"/>
      <c r="B762" s="221"/>
      <c r="C762" s="204"/>
      <c r="D762" s="215"/>
      <c r="E762" s="215"/>
    </row>
    <row r="763" spans="1:5" ht="33.75" customHeight="1">
      <c r="A763" s="195"/>
      <c r="B763" s="221"/>
      <c r="C763" s="205"/>
      <c r="D763" s="215"/>
      <c r="E763" s="215"/>
    </row>
    <row r="764" spans="1:5" ht="27" customHeight="1">
      <c r="A764" s="193">
        <v>190</v>
      </c>
      <c r="B764" s="238" t="s">
        <v>46</v>
      </c>
      <c r="C764" s="199" t="s">
        <v>1398</v>
      </c>
      <c r="D764" s="200">
        <v>2021</v>
      </c>
      <c r="E764" s="200">
        <v>2023</v>
      </c>
    </row>
    <row r="765" spans="1:5" ht="27" customHeight="1">
      <c r="A765" s="194"/>
      <c r="B765" s="238"/>
      <c r="C765" s="199"/>
      <c r="D765" s="215"/>
      <c r="E765" s="215"/>
    </row>
    <row r="766" spans="1:5" ht="27" customHeight="1">
      <c r="A766" s="194"/>
      <c r="B766" s="238"/>
      <c r="C766" s="199"/>
      <c r="D766" s="215"/>
      <c r="E766" s="215"/>
    </row>
    <row r="767" spans="1:5" ht="27" customHeight="1">
      <c r="A767" s="195"/>
      <c r="B767" s="238"/>
      <c r="C767" s="199"/>
      <c r="D767" s="215"/>
      <c r="E767" s="215"/>
    </row>
    <row r="768" spans="1:5" ht="15" customHeight="1">
      <c r="A768" s="193">
        <v>191</v>
      </c>
      <c r="B768" s="238" t="s">
        <v>46</v>
      </c>
      <c r="C768" s="199" t="s">
        <v>1399</v>
      </c>
      <c r="D768" s="200">
        <v>2021</v>
      </c>
      <c r="E768" s="200">
        <v>2023</v>
      </c>
    </row>
    <row r="769" spans="1:5" ht="15" customHeight="1">
      <c r="A769" s="194"/>
      <c r="B769" s="238"/>
      <c r="C769" s="199"/>
      <c r="D769" s="215"/>
      <c r="E769" s="215"/>
    </row>
    <row r="770" spans="1:5" ht="15" customHeight="1">
      <c r="A770" s="194"/>
      <c r="B770" s="238"/>
      <c r="C770" s="199"/>
      <c r="D770" s="215"/>
      <c r="E770" s="215"/>
    </row>
    <row r="771" spans="1:5" ht="15" customHeight="1">
      <c r="A771" s="195"/>
      <c r="B771" s="238"/>
      <c r="C771" s="199"/>
      <c r="D771" s="215"/>
      <c r="E771" s="215"/>
    </row>
    <row r="772" spans="1:5" ht="15" customHeight="1">
      <c r="A772" s="193">
        <v>192</v>
      </c>
      <c r="B772" s="238" t="s">
        <v>46</v>
      </c>
      <c r="C772" s="199" t="s">
        <v>1400</v>
      </c>
      <c r="D772" s="200">
        <v>2021</v>
      </c>
      <c r="E772" s="200">
        <v>2023</v>
      </c>
    </row>
    <row r="773" spans="1:5" ht="15" customHeight="1">
      <c r="A773" s="194"/>
      <c r="B773" s="238"/>
      <c r="C773" s="199"/>
      <c r="D773" s="215"/>
      <c r="E773" s="215"/>
    </row>
    <row r="774" spans="1:5" ht="15" customHeight="1">
      <c r="A774" s="194"/>
      <c r="B774" s="238"/>
      <c r="C774" s="199"/>
      <c r="D774" s="215"/>
      <c r="E774" s="215"/>
    </row>
    <row r="775" spans="1:5" ht="15" customHeight="1">
      <c r="A775" s="195"/>
      <c r="B775" s="238"/>
      <c r="C775" s="199"/>
      <c r="D775" s="215"/>
      <c r="E775" s="215"/>
    </row>
    <row r="776" spans="1:5" ht="21" customHeight="1">
      <c r="A776" s="193">
        <v>193</v>
      </c>
      <c r="B776" s="238" t="s">
        <v>46</v>
      </c>
      <c r="C776" s="199" t="s">
        <v>1401</v>
      </c>
      <c r="D776" s="200">
        <v>2021</v>
      </c>
      <c r="E776" s="200">
        <v>2023</v>
      </c>
    </row>
    <row r="777" spans="1:5" ht="21" customHeight="1">
      <c r="A777" s="194"/>
      <c r="B777" s="238"/>
      <c r="C777" s="199"/>
      <c r="D777" s="215"/>
      <c r="E777" s="215"/>
    </row>
    <row r="778" spans="1:5" ht="21" customHeight="1">
      <c r="A778" s="194"/>
      <c r="B778" s="238"/>
      <c r="C778" s="199"/>
      <c r="D778" s="215"/>
      <c r="E778" s="215"/>
    </row>
    <row r="779" spans="1:5" ht="21" customHeight="1">
      <c r="A779" s="195"/>
      <c r="B779" s="238"/>
      <c r="C779" s="199"/>
      <c r="D779" s="215"/>
      <c r="E779" s="215"/>
    </row>
    <row r="780" spans="1:5" ht="20.25" customHeight="1">
      <c r="A780" s="193">
        <v>194</v>
      </c>
      <c r="B780" s="238" t="s">
        <v>46</v>
      </c>
      <c r="C780" s="199" t="s">
        <v>1402</v>
      </c>
      <c r="D780" s="200">
        <v>2021</v>
      </c>
      <c r="E780" s="200">
        <v>2023</v>
      </c>
    </row>
    <row r="781" spans="1:5" ht="20.25" customHeight="1">
      <c r="A781" s="194"/>
      <c r="B781" s="238"/>
      <c r="C781" s="199"/>
      <c r="D781" s="215"/>
      <c r="E781" s="215"/>
    </row>
    <row r="782" spans="1:5" ht="20.25" customHeight="1">
      <c r="A782" s="194"/>
      <c r="B782" s="238"/>
      <c r="C782" s="199"/>
      <c r="D782" s="215"/>
      <c r="E782" s="215"/>
    </row>
    <row r="783" spans="1:5" ht="20.25" customHeight="1">
      <c r="A783" s="195"/>
      <c r="B783" s="238"/>
      <c r="C783" s="199"/>
      <c r="D783" s="215"/>
      <c r="E783" s="215"/>
    </row>
    <row r="784" spans="1:5" ht="15" customHeight="1">
      <c r="A784" s="193">
        <v>195</v>
      </c>
      <c r="B784" s="238" t="s">
        <v>46</v>
      </c>
      <c r="C784" s="199" t="s">
        <v>1403</v>
      </c>
      <c r="D784" s="200">
        <v>2022</v>
      </c>
      <c r="E784" s="200">
        <v>2022</v>
      </c>
    </row>
    <row r="785" spans="1:5" ht="15" customHeight="1">
      <c r="A785" s="194"/>
      <c r="B785" s="238"/>
      <c r="C785" s="199"/>
      <c r="D785" s="201"/>
      <c r="E785" s="201"/>
    </row>
    <row r="786" spans="1:5" ht="15" customHeight="1">
      <c r="A786" s="194"/>
      <c r="B786" s="238"/>
      <c r="C786" s="199"/>
      <c r="D786" s="201"/>
      <c r="E786" s="201"/>
    </row>
    <row r="787" spans="1:5" ht="15" customHeight="1">
      <c r="A787" s="195"/>
      <c r="B787" s="238"/>
      <c r="C787" s="199"/>
      <c r="D787" s="201"/>
      <c r="E787" s="201"/>
    </row>
    <row r="788" spans="1:5" ht="15" customHeight="1">
      <c r="A788" s="193">
        <v>196</v>
      </c>
      <c r="B788" s="221" t="s">
        <v>46</v>
      </c>
      <c r="C788" s="199" t="s">
        <v>1404</v>
      </c>
      <c r="D788" s="200">
        <v>2022</v>
      </c>
      <c r="E788" s="200">
        <v>2022</v>
      </c>
    </row>
    <row r="789" spans="1:5" ht="15" customHeight="1">
      <c r="A789" s="194"/>
      <c r="B789" s="221"/>
      <c r="C789" s="199"/>
      <c r="D789" s="201"/>
      <c r="E789" s="201"/>
    </row>
    <row r="790" spans="1:5" ht="15" customHeight="1">
      <c r="A790" s="194"/>
      <c r="B790" s="221"/>
      <c r="C790" s="199"/>
      <c r="D790" s="201"/>
      <c r="E790" s="201"/>
    </row>
    <row r="791" spans="1:5" ht="15" customHeight="1">
      <c r="A791" s="195"/>
      <c r="B791" s="221"/>
      <c r="C791" s="199"/>
      <c r="D791" s="201"/>
      <c r="E791" s="201"/>
    </row>
    <row r="792" spans="1:5" ht="15" customHeight="1">
      <c r="A792" s="193">
        <v>197</v>
      </c>
      <c r="B792" s="221" t="s">
        <v>46</v>
      </c>
      <c r="C792" s="199" t="s">
        <v>1405</v>
      </c>
      <c r="D792" s="218">
        <v>2022</v>
      </c>
      <c r="E792" s="218">
        <v>2022</v>
      </c>
    </row>
    <row r="793" spans="1:5" ht="15" customHeight="1">
      <c r="A793" s="194"/>
      <c r="B793" s="221"/>
      <c r="C793" s="199"/>
      <c r="D793" s="249"/>
      <c r="E793" s="249"/>
    </row>
    <row r="794" spans="1:5" ht="15" customHeight="1">
      <c r="A794" s="194"/>
      <c r="B794" s="221"/>
      <c r="C794" s="199"/>
      <c r="D794" s="249"/>
      <c r="E794" s="249"/>
    </row>
    <row r="795" spans="1:5" ht="15" customHeight="1">
      <c r="A795" s="195"/>
      <c r="B795" s="221"/>
      <c r="C795" s="199"/>
      <c r="D795" s="250"/>
      <c r="E795" s="250"/>
    </row>
    <row r="796" spans="1:5" ht="15" customHeight="1">
      <c r="A796" s="193">
        <v>198</v>
      </c>
      <c r="B796" s="221" t="s">
        <v>46</v>
      </c>
      <c r="C796" s="199" t="s">
        <v>1406</v>
      </c>
      <c r="D796" s="200">
        <v>2023</v>
      </c>
      <c r="E796" s="200">
        <v>2023</v>
      </c>
    </row>
    <row r="797" spans="1:5" ht="15" customHeight="1">
      <c r="A797" s="194"/>
      <c r="B797" s="221"/>
      <c r="C797" s="199"/>
      <c r="D797" s="201"/>
      <c r="E797" s="201"/>
    </row>
    <row r="798" spans="1:5" ht="15" customHeight="1">
      <c r="A798" s="194"/>
      <c r="B798" s="221"/>
      <c r="C798" s="199"/>
      <c r="D798" s="201"/>
      <c r="E798" s="201"/>
    </row>
    <row r="799" spans="1:5" ht="15" customHeight="1">
      <c r="A799" s="195"/>
      <c r="B799" s="221"/>
      <c r="C799" s="199"/>
      <c r="D799" s="201"/>
      <c r="E799" s="201"/>
    </row>
    <row r="800" spans="1:5" ht="15" customHeight="1">
      <c r="A800" s="193">
        <v>199</v>
      </c>
      <c r="B800" s="221" t="s">
        <v>46</v>
      </c>
      <c r="C800" s="199" t="s">
        <v>1407</v>
      </c>
      <c r="D800" s="200">
        <v>2023</v>
      </c>
      <c r="E800" s="200">
        <v>2023</v>
      </c>
    </row>
    <row r="801" spans="1:5" ht="15" customHeight="1">
      <c r="A801" s="194"/>
      <c r="B801" s="221"/>
      <c r="C801" s="199"/>
      <c r="D801" s="201"/>
      <c r="E801" s="201"/>
    </row>
    <row r="802" spans="1:5" ht="15" customHeight="1">
      <c r="A802" s="194"/>
      <c r="B802" s="221"/>
      <c r="C802" s="199"/>
      <c r="D802" s="201"/>
      <c r="E802" s="201"/>
    </row>
    <row r="803" spans="1:5" ht="15" customHeight="1">
      <c r="A803" s="195"/>
      <c r="B803" s="221"/>
      <c r="C803" s="199"/>
      <c r="D803" s="201"/>
      <c r="E803" s="201"/>
    </row>
    <row r="804" spans="1:5" ht="15" customHeight="1">
      <c r="A804" s="193">
        <v>200</v>
      </c>
      <c r="B804" s="238" t="s">
        <v>46</v>
      </c>
      <c r="C804" s="199" t="s">
        <v>1408</v>
      </c>
      <c r="D804" s="200">
        <v>2023</v>
      </c>
      <c r="E804" s="200">
        <v>2023</v>
      </c>
    </row>
    <row r="805" spans="1:5" ht="15" customHeight="1">
      <c r="A805" s="194"/>
      <c r="B805" s="238"/>
      <c r="C805" s="199"/>
      <c r="D805" s="201"/>
      <c r="E805" s="201"/>
    </row>
    <row r="806" spans="1:5" ht="15" customHeight="1">
      <c r="A806" s="194"/>
      <c r="B806" s="238"/>
      <c r="C806" s="199"/>
      <c r="D806" s="201"/>
      <c r="E806" s="201"/>
    </row>
    <row r="807" spans="1:5" ht="15" customHeight="1">
      <c r="A807" s="195"/>
      <c r="B807" s="238"/>
      <c r="C807" s="199"/>
      <c r="D807" s="201"/>
      <c r="E807" s="201"/>
    </row>
    <row r="808" spans="1:5" ht="15" customHeight="1">
      <c r="A808" s="193">
        <v>201</v>
      </c>
      <c r="B808" s="221" t="s">
        <v>46</v>
      </c>
      <c r="C808" s="203" t="s">
        <v>1409</v>
      </c>
      <c r="D808" s="218">
        <v>2023</v>
      </c>
      <c r="E808" s="218">
        <v>2023</v>
      </c>
    </row>
    <row r="809" spans="1:5" ht="15" customHeight="1">
      <c r="A809" s="194"/>
      <c r="B809" s="221"/>
      <c r="C809" s="204"/>
      <c r="D809" s="249"/>
      <c r="E809" s="249"/>
    </row>
    <row r="810" spans="1:5" ht="15" customHeight="1">
      <c r="A810" s="194"/>
      <c r="B810" s="221"/>
      <c r="C810" s="204"/>
      <c r="D810" s="249"/>
      <c r="E810" s="249"/>
    </row>
    <row r="811" spans="1:5" ht="15" customHeight="1">
      <c r="A811" s="195"/>
      <c r="B811" s="221"/>
      <c r="C811" s="205"/>
      <c r="D811" s="250"/>
      <c r="E811" s="250"/>
    </row>
    <row r="812" spans="1:5" ht="15" customHeight="1">
      <c r="A812" s="193">
        <v>202</v>
      </c>
      <c r="B812" s="238" t="s">
        <v>46</v>
      </c>
      <c r="C812" s="199" t="s">
        <v>1410</v>
      </c>
      <c r="D812" s="200">
        <v>2024</v>
      </c>
      <c r="E812" s="200">
        <v>2024</v>
      </c>
    </row>
    <row r="813" spans="1:5" ht="15" customHeight="1">
      <c r="A813" s="194"/>
      <c r="B813" s="238"/>
      <c r="C813" s="199"/>
      <c r="D813" s="201"/>
      <c r="E813" s="201"/>
    </row>
    <row r="814" spans="1:5" ht="15" customHeight="1">
      <c r="A814" s="194"/>
      <c r="B814" s="238"/>
      <c r="C814" s="199"/>
      <c r="D814" s="201"/>
      <c r="E814" s="201"/>
    </row>
    <row r="815" spans="1:5" ht="15" customHeight="1">
      <c r="A815" s="195"/>
      <c r="B815" s="238"/>
      <c r="C815" s="199"/>
      <c r="D815" s="201"/>
      <c r="E815" s="201"/>
    </row>
    <row r="816" spans="1:5" ht="26.25" customHeight="1">
      <c r="A816" s="193">
        <v>203</v>
      </c>
      <c r="B816" s="238" t="s">
        <v>46</v>
      </c>
      <c r="C816" s="199" t="s">
        <v>1411</v>
      </c>
      <c r="D816" s="200">
        <v>2024</v>
      </c>
      <c r="E816" s="200">
        <v>2024</v>
      </c>
    </row>
    <row r="817" spans="1:5" ht="26.25" customHeight="1">
      <c r="A817" s="194"/>
      <c r="B817" s="238"/>
      <c r="C817" s="199"/>
      <c r="D817" s="201"/>
      <c r="E817" s="201"/>
    </row>
    <row r="818" spans="1:5" ht="26.25" customHeight="1">
      <c r="A818" s="194"/>
      <c r="B818" s="238"/>
      <c r="C818" s="199"/>
      <c r="D818" s="201"/>
      <c r="E818" s="201"/>
    </row>
    <row r="819" spans="1:5" ht="26.25" customHeight="1">
      <c r="A819" s="195"/>
      <c r="B819" s="238"/>
      <c r="C819" s="199"/>
      <c r="D819" s="201"/>
      <c r="E819" s="201"/>
    </row>
    <row r="820" spans="1:5" ht="15" customHeight="1">
      <c r="A820" s="193">
        <v>204</v>
      </c>
      <c r="B820" s="238" t="s">
        <v>46</v>
      </c>
      <c r="C820" s="199" t="s">
        <v>1412</v>
      </c>
      <c r="D820" s="200">
        <v>2024</v>
      </c>
      <c r="E820" s="200">
        <v>2024</v>
      </c>
    </row>
    <row r="821" spans="1:5" ht="15" customHeight="1">
      <c r="A821" s="194"/>
      <c r="B821" s="238"/>
      <c r="C821" s="199"/>
      <c r="D821" s="201"/>
      <c r="E821" s="201"/>
    </row>
    <row r="822" spans="1:5" ht="15" customHeight="1">
      <c r="A822" s="194"/>
      <c r="B822" s="238"/>
      <c r="C822" s="199"/>
      <c r="D822" s="201"/>
      <c r="E822" s="201"/>
    </row>
    <row r="823" spans="1:5" ht="15" customHeight="1">
      <c r="A823" s="195"/>
      <c r="B823" s="238"/>
      <c r="C823" s="199"/>
      <c r="D823" s="201"/>
      <c r="E823" s="201"/>
    </row>
    <row r="824" spans="1:5" ht="15" customHeight="1">
      <c r="A824" s="193">
        <v>205</v>
      </c>
      <c r="B824" s="238" t="s">
        <v>46</v>
      </c>
      <c r="C824" s="199" t="s">
        <v>1413</v>
      </c>
      <c r="D824" s="200">
        <v>2024</v>
      </c>
      <c r="E824" s="200">
        <v>2024</v>
      </c>
    </row>
    <row r="825" spans="1:5" ht="15" customHeight="1">
      <c r="A825" s="194"/>
      <c r="B825" s="238"/>
      <c r="C825" s="199"/>
      <c r="D825" s="201"/>
      <c r="E825" s="201"/>
    </row>
    <row r="826" spans="1:5" ht="15" customHeight="1">
      <c r="A826" s="194"/>
      <c r="B826" s="238"/>
      <c r="C826" s="199"/>
      <c r="D826" s="201"/>
      <c r="E826" s="201"/>
    </row>
    <row r="827" spans="1:5" ht="15" customHeight="1">
      <c r="A827" s="195"/>
      <c r="B827" s="238"/>
      <c r="C827" s="199"/>
      <c r="D827" s="201"/>
      <c r="E827" s="201"/>
    </row>
    <row r="828" spans="1:5" ht="15" customHeight="1">
      <c r="A828" s="193">
        <v>206</v>
      </c>
      <c r="B828" s="238" t="s">
        <v>46</v>
      </c>
      <c r="C828" s="199" t="s">
        <v>1414</v>
      </c>
      <c r="D828" s="200">
        <v>2024</v>
      </c>
      <c r="E828" s="200">
        <v>2024</v>
      </c>
    </row>
    <row r="829" spans="1:5" ht="15" customHeight="1">
      <c r="A829" s="194"/>
      <c r="B829" s="238"/>
      <c r="C829" s="199"/>
      <c r="D829" s="201"/>
      <c r="E829" s="201"/>
    </row>
    <row r="830" spans="1:5" ht="15" customHeight="1">
      <c r="A830" s="194"/>
      <c r="B830" s="238"/>
      <c r="C830" s="199"/>
      <c r="D830" s="201"/>
      <c r="E830" s="201"/>
    </row>
    <row r="831" spans="1:5" ht="15" customHeight="1">
      <c r="A831" s="195"/>
      <c r="B831" s="238"/>
      <c r="C831" s="199"/>
      <c r="D831" s="201"/>
      <c r="E831" s="201"/>
    </row>
    <row r="832" spans="1:5" ht="15" customHeight="1">
      <c r="A832" s="193">
        <v>207</v>
      </c>
      <c r="B832" s="238" t="s">
        <v>46</v>
      </c>
      <c r="C832" s="199" t="s">
        <v>1415</v>
      </c>
      <c r="D832" s="200">
        <v>2024</v>
      </c>
      <c r="E832" s="200">
        <v>2024</v>
      </c>
    </row>
    <row r="833" spans="1:5" ht="15" customHeight="1">
      <c r="A833" s="194"/>
      <c r="B833" s="238"/>
      <c r="C833" s="199"/>
      <c r="D833" s="201"/>
      <c r="E833" s="201"/>
    </row>
    <row r="834" spans="1:5" ht="15" customHeight="1">
      <c r="A834" s="194"/>
      <c r="B834" s="238"/>
      <c r="C834" s="199"/>
      <c r="D834" s="201"/>
      <c r="E834" s="201"/>
    </row>
    <row r="835" spans="1:5" ht="15" customHeight="1">
      <c r="A835" s="195"/>
      <c r="B835" s="238"/>
      <c r="C835" s="199"/>
      <c r="D835" s="201"/>
      <c r="E835" s="201"/>
    </row>
    <row r="836" spans="1:5" ht="15" customHeight="1">
      <c r="A836" s="193">
        <v>208</v>
      </c>
      <c r="B836" s="238" t="s">
        <v>46</v>
      </c>
      <c r="C836" s="199" t="s">
        <v>1416</v>
      </c>
      <c r="D836" s="200">
        <v>2024</v>
      </c>
      <c r="E836" s="200">
        <v>2024</v>
      </c>
    </row>
    <row r="837" spans="1:5" ht="15" customHeight="1">
      <c r="A837" s="194"/>
      <c r="B837" s="238"/>
      <c r="C837" s="199"/>
      <c r="D837" s="201"/>
      <c r="E837" s="201"/>
    </row>
    <row r="838" spans="1:5" ht="15" customHeight="1">
      <c r="A838" s="194"/>
      <c r="B838" s="238"/>
      <c r="C838" s="199"/>
      <c r="D838" s="201"/>
      <c r="E838" s="201"/>
    </row>
    <row r="839" spans="1:5" ht="15" customHeight="1">
      <c r="A839" s="195"/>
      <c r="B839" s="238"/>
      <c r="C839" s="199"/>
      <c r="D839" s="201"/>
      <c r="E839" s="201"/>
    </row>
    <row r="840" spans="1:5" ht="15" customHeight="1">
      <c r="A840" s="193">
        <v>209</v>
      </c>
      <c r="B840" s="238" t="s">
        <v>46</v>
      </c>
      <c r="C840" s="199" t="s">
        <v>1417</v>
      </c>
      <c r="D840" s="200">
        <v>2024</v>
      </c>
      <c r="E840" s="200">
        <v>2024</v>
      </c>
    </row>
    <row r="841" spans="1:5" ht="15" customHeight="1">
      <c r="A841" s="194"/>
      <c r="B841" s="238"/>
      <c r="C841" s="199"/>
      <c r="D841" s="201"/>
      <c r="E841" s="201"/>
    </row>
    <row r="842" spans="1:5" ht="15" customHeight="1">
      <c r="A842" s="194"/>
      <c r="B842" s="238"/>
      <c r="C842" s="199"/>
      <c r="D842" s="201"/>
      <c r="E842" s="201"/>
    </row>
    <row r="843" spans="1:5" ht="15" customHeight="1">
      <c r="A843" s="195"/>
      <c r="B843" s="238"/>
      <c r="C843" s="199"/>
      <c r="D843" s="201"/>
      <c r="E843" s="201"/>
    </row>
    <row r="844" spans="1:5" ht="15" customHeight="1">
      <c r="A844" s="193">
        <v>210</v>
      </c>
      <c r="B844" s="238" t="s">
        <v>46</v>
      </c>
      <c r="C844" s="199" t="s">
        <v>1418</v>
      </c>
      <c r="D844" s="200">
        <v>2024</v>
      </c>
      <c r="E844" s="200">
        <v>2024</v>
      </c>
    </row>
    <row r="845" spans="1:5" ht="15" customHeight="1">
      <c r="A845" s="194"/>
      <c r="B845" s="238"/>
      <c r="C845" s="199"/>
      <c r="D845" s="201"/>
      <c r="E845" s="201"/>
    </row>
    <row r="846" spans="1:5" ht="15" customHeight="1">
      <c r="A846" s="194"/>
      <c r="B846" s="238"/>
      <c r="C846" s="199"/>
      <c r="D846" s="201"/>
      <c r="E846" s="201"/>
    </row>
    <row r="847" spans="1:5" ht="15" customHeight="1">
      <c r="A847" s="195"/>
      <c r="B847" s="238"/>
      <c r="C847" s="199"/>
      <c r="D847" s="201"/>
      <c r="E847" s="201"/>
    </row>
    <row r="848" spans="1:5" ht="15" customHeight="1">
      <c r="A848" s="193">
        <v>211</v>
      </c>
      <c r="B848" s="238" t="s">
        <v>46</v>
      </c>
      <c r="C848" s="199" t="s">
        <v>1419</v>
      </c>
      <c r="D848" s="200">
        <v>2024</v>
      </c>
      <c r="E848" s="200">
        <v>2024</v>
      </c>
    </row>
    <row r="849" spans="1:5" ht="15" customHeight="1">
      <c r="A849" s="194"/>
      <c r="B849" s="238"/>
      <c r="C849" s="199"/>
      <c r="D849" s="201"/>
      <c r="E849" s="201"/>
    </row>
    <row r="850" spans="1:5" ht="15" customHeight="1">
      <c r="A850" s="194"/>
      <c r="B850" s="238"/>
      <c r="C850" s="199"/>
      <c r="D850" s="201"/>
      <c r="E850" s="201"/>
    </row>
    <row r="851" spans="1:5" ht="15" customHeight="1">
      <c r="A851" s="195"/>
      <c r="B851" s="238"/>
      <c r="C851" s="199"/>
      <c r="D851" s="201"/>
      <c r="E851" s="201"/>
    </row>
    <row r="852" spans="1:5" ht="15" customHeight="1">
      <c r="A852" s="193">
        <v>212</v>
      </c>
      <c r="B852" s="238" t="s">
        <v>46</v>
      </c>
      <c r="C852" s="199" t="s">
        <v>1420</v>
      </c>
      <c r="D852" s="200">
        <v>2024</v>
      </c>
      <c r="E852" s="200">
        <v>2024</v>
      </c>
    </row>
    <row r="853" spans="1:5" ht="15" customHeight="1">
      <c r="A853" s="194"/>
      <c r="B853" s="238"/>
      <c r="C853" s="199"/>
      <c r="D853" s="201"/>
      <c r="E853" s="201"/>
    </row>
    <row r="854" spans="1:5" ht="15" customHeight="1">
      <c r="A854" s="194"/>
      <c r="B854" s="238"/>
      <c r="C854" s="199"/>
      <c r="D854" s="201"/>
      <c r="E854" s="201"/>
    </row>
    <row r="855" spans="1:5" ht="15" customHeight="1">
      <c r="A855" s="195"/>
      <c r="B855" s="238"/>
      <c r="C855" s="199"/>
      <c r="D855" s="201"/>
      <c r="E855" s="201"/>
    </row>
    <row r="856" spans="1:5" ht="15" customHeight="1">
      <c r="A856" s="193">
        <v>213</v>
      </c>
      <c r="B856" s="238" t="s">
        <v>46</v>
      </c>
      <c r="C856" s="199" t="s">
        <v>1421</v>
      </c>
      <c r="D856" s="200">
        <v>2024</v>
      </c>
      <c r="E856" s="200">
        <v>2024</v>
      </c>
    </row>
    <row r="857" spans="1:5" ht="15" customHeight="1">
      <c r="A857" s="194"/>
      <c r="B857" s="238"/>
      <c r="C857" s="199"/>
      <c r="D857" s="201"/>
      <c r="E857" s="201"/>
    </row>
    <row r="858" spans="1:5" ht="15" customHeight="1">
      <c r="A858" s="194"/>
      <c r="B858" s="238"/>
      <c r="C858" s="199"/>
      <c r="D858" s="201"/>
      <c r="E858" s="201"/>
    </row>
    <row r="859" spans="1:5" ht="15" customHeight="1">
      <c r="A859" s="195"/>
      <c r="B859" s="238"/>
      <c r="C859" s="199"/>
      <c r="D859" s="201"/>
      <c r="E859" s="201"/>
    </row>
    <row r="860" spans="1:5" ht="15" customHeight="1">
      <c r="A860" s="193">
        <v>214</v>
      </c>
      <c r="B860" s="238" t="s">
        <v>46</v>
      </c>
      <c r="C860" s="199" t="s">
        <v>1422</v>
      </c>
      <c r="D860" s="200">
        <v>2024</v>
      </c>
      <c r="E860" s="200">
        <v>2024</v>
      </c>
    </row>
    <row r="861" spans="1:5" ht="15" customHeight="1">
      <c r="A861" s="194"/>
      <c r="B861" s="238"/>
      <c r="C861" s="199"/>
      <c r="D861" s="201"/>
      <c r="E861" s="201"/>
    </row>
    <row r="862" spans="1:5" ht="15" customHeight="1">
      <c r="A862" s="194"/>
      <c r="B862" s="238"/>
      <c r="C862" s="199"/>
      <c r="D862" s="201"/>
      <c r="E862" s="201"/>
    </row>
    <row r="863" spans="1:5" ht="15" customHeight="1">
      <c r="A863" s="195"/>
      <c r="B863" s="238"/>
      <c r="C863" s="199"/>
      <c r="D863" s="201"/>
      <c r="E863" s="201"/>
    </row>
    <row r="864" spans="1:5" ht="15" customHeight="1">
      <c r="A864" s="193">
        <v>215</v>
      </c>
      <c r="B864" s="238" t="s">
        <v>46</v>
      </c>
      <c r="C864" s="199" t="s">
        <v>1423</v>
      </c>
      <c r="D864" s="200">
        <v>2024</v>
      </c>
      <c r="E864" s="200">
        <v>2024</v>
      </c>
    </row>
    <row r="865" spans="1:5" ht="15" customHeight="1">
      <c r="A865" s="194"/>
      <c r="B865" s="238"/>
      <c r="C865" s="199"/>
      <c r="D865" s="201"/>
      <c r="E865" s="201"/>
    </row>
    <row r="866" spans="1:5" ht="15" customHeight="1">
      <c r="A866" s="194"/>
      <c r="B866" s="238"/>
      <c r="C866" s="199"/>
      <c r="D866" s="201"/>
      <c r="E866" s="201"/>
    </row>
    <row r="867" spans="1:5" ht="15" customHeight="1">
      <c r="A867" s="195"/>
      <c r="B867" s="238"/>
      <c r="C867" s="199"/>
      <c r="D867" s="201"/>
      <c r="E867" s="201"/>
    </row>
    <row r="868" spans="1:5" ht="15" customHeight="1">
      <c r="A868" s="193">
        <v>216</v>
      </c>
      <c r="B868" s="238" t="s">
        <v>46</v>
      </c>
      <c r="C868" s="199" t="s">
        <v>1424</v>
      </c>
      <c r="D868" s="200">
        <v>2024</v>
      </c>
      <c r="E868" s="200">
        <v>2024</v>
      </c>
    </row>
    <row r="869" spans="1:5" ht="15" customHeight="1">
      <c r="A869" s="194"/>
      <c r="B869" s="238"/>
      <c r="C869" s="199"/>
      <c r="D869" s="201"/>
      <c r="E869" s="201"/>
    </row>
    <row r="870" spans="1:5" ht="15" customHeight="1">
      <c r="A870" s="194"/>
      <c r="B870" s="238"/>
      <c r="C870" s="199"/>
      <c r="D870" s="201"/>
      <c r="E870" s="201"/>
    </row>
    <row r="871" spans="1:5" ht="15" customHeight="1">
      <c r="A871" s="195"/>
      <c r="B871" s="238"/>
      <c r="C871" s="199"/>
      <c r="D871" s="201"/>
      <c r="E871" s="201"/>
    </row>
    <row r="872" spans="1:5" ht="15" customHeight="1">
      <c r="A872" s="193">
        <v>217</v>
      </c>
      <c r="B872" s="238" t="s">
        <v>46</v>
      </c>
      <c r="C872" s="199" t="s">
        <v>1425</v>
      </c>
      <c r="D872" s="218">
        <v>2024</v>
      </c>
      <c r="E872" s="218">
        <v>2024</v>
      </c>
    </row>
    <row r="873" spans="1:5" ht="15" customHeight="1">
      <c r="A873" s="194"/>
      <c r="B873" s="238"/>
      <c r="C873" s="199"/>
      <c r="D873" s="249"/>
      <c r="E873" s="249"/>
    </row>
    <row r="874" spans="1:5" ht="15" customHeight="1">
      <c r="A874" s="194"/>
      <c r="B874" s="238"/>
      <c r="C874" s="199"/>
      <c r="D874" s="249"/>
      <c r="E874" s="249"/>
    </row>
    <row r="875" spans="1:5" ht="15" customHeight="1">
      <c r="A875" s="195"/>
      <c r="B875" s="238"/>
      <c r="C875" s="199"/>
      <c r="D875" s="250"/>
      <c r="E875" s="250"/>
    </row>
    <row r="876" spans="1:5" ht="15" customHeight="1">
      <c r="A876" s="193">
        <v>218</v>
      </c>
      <c r="B876" s="238" t="s">
        <v>46</v>
      </c>
      <c r="C876" s="199" t="s">
        <v>1426</v>
      </c>
      <c r="D876" s="200">
        <v>2024</v>
      </c>
      <c r="E876" s="200">
        <v>2024</v>
      </c>
    </row>
    <row r="877" spans="1:5" ht="15" customHeight="1">
      <c r="A877" s="194"/>
      <c r="B877" s="238"/>
      <c r="C877" s="199"/>
      <c r="D877" s="201"/>
      <c r="E877" s="201"/>
    </row>
    <row r="878" spans="1:5" ht="15" customHeight="1">
      <c r="A878" s="194"/>
      <c r="B878" s="238"/>
      <c r="C878" s="199"/>
      <c r="D878" s="201"/>
      <c r="E878" s="201"/>
    </row>
    <row r="879" spans="1:5" ht="15" customHeight="1">
      <c r="A879" s="195"/>
      <c r="B879" s="238"/>
      <c r="C879" s="199"/>
      <c r="D879" s="201"/>
      <c r="E879" s="201"/>
    </row>
    <row r="880" spans="1:5" ht="15" customHeight="1">
      <c r="A880" s="193">
        <v>219</v>
      </c>
      <c r="B880" s="221" t="s">
        <v>46</v>
      </c>
      <c r="C880" s="199" t="s">
        <v>1427</v>
      </c>
      <c r="D880" s="218">
        <v>2024</v>
      </c>
      <c r="E880" s="218">
        <v>2024</v>
      </c>
    </row>
    <row r="881" spans="1:5" ht="15" customHeight="1">
      <c r="A881" s="194"/>
      <c r="B881" s="221"/>
      <c r="C881" s="199"/>
      <c r="D881" s="249"/>
      <c r="E881" s="249"/>
    </row>
    <row r="882" spans="1:5" ht="15" customHeight="1">
      <c r="A882" s="194"/>
      <c r="B882" s="221"/>
      <c r="C882" s="199"/>
      <c r="D882" s="249"/>
      <c r="E882" s="249"/>
    </row>
    <row r="883" spans="1:5" ht="15" customHeight="1">
      <c r="A883" s="195"/>
      <c r="B883" s="221"/>
      <c r="C883" s="199"/>
      <c r="D883" s="250"/>
      <c r="E883" s="250"/>
    </row>
    <row r="884" spans="1:5" ht="15" customHeight="1">
      <c r="A884" s="193">
        <v>220</v>
      </c>
      <c r="B884" s="238" t="s">
        <v>46</v>
      </c>
      <c r="C884" s="199" t="s">
        <v>1428</v>
      </c>
      <c r="D884" s="200">
        <v>2024</v>
      </c>
      <c r="E884" s="200">
        <v>2024</v>
      </c>
    </row>
    <row r="885" spans="1:5" ht="15" customHeight="1">
      <c r="A885" s="194"/>
      <c r="B885" s="238"/>
      <c r="C885" s="199"/>
      <c r="D885" s="201"/>
      <c r="E885" s="201"/>
    </row>
    <row r="886" spans="1:5" ht="15" customHeight="1">
      <c r="A886" s="194"/>
      <c r="B886" s="238"/>
      <c r="C886" s="199"/>
      <c r="D886" s="201"/>
      <c r="E886" s="201"/>
    </row>
    <row r="887" spans="1:5" ht="15" customHeight="1">
      <c r="A887" s="195"/>
      <c r="B887" s="238"/>
      <c r="C887" s="199"/>
      <c r="D887" s="201"/>
      <c r="E887" s="201"/>
    </row>
    <row r="888" spans="1:5" ht="15" customHeight="1">
      <c r="A888" s="193">
        <v>221</v>
      </c>
      <c r="B888" s="238" t="s">
        <v>46</v>
      </c>
      <c r="C888" s="199" t="s">
        <v>1429</v>
      </c>
      <c r="D888" s="200">
        <v>2024</v>
      </c>
      <c r="E888" s="200">
        <v>2024</v>
      </c>
    </row>
    <row r="889" spans="1:5" ht="15" customHeight="1">
      <c r="A889" s="194"/>
      <c r="B889" s="238"/>
      <c r="C889" s="199"/>
      <c r="D889" s="201"/>
      <c r="E889" s="201"/>
    </row>
    <row r="890" spans="1:5" ht="15" customHeight="1">
      <c r="A890" s="194"/>
      <c r="B890" s="238"/>
      <c r="C890" s="199"/>
      <c r="D890" s="201"/>
      <c r="E890" s="201"/>
    </row>
    <row r="891" spans="1:5" ht="15" customHeight="1">
      <c r="A891" s="195"/>
      <c r="B891" s="238"/>
      <c r="C891" s="199"/>
      <c r="D891" s="201"/>
      <c r="E891" s="201"/>
    </row>
    <row r="892" spans="1:5" ht="15" customHeight="1">
      <c r="A892" s="193">
        <v>222</v>
      </c>
      <c r="B892" s="221" t="s">
        <v>46</v>
      </c>
      <c r="C892" s="199" t="s">
        <v>1430</v>
      </c>
      <c r="D892" s="218">
        <v>2024</v>
      </c>
      <c r="E892" s="218">
        <v>2024</v>
      </c>
    </row>
    <row r="893" spans="1:5" ht="15" customHeight="1">
      <c r="A893" s="194"/>
      <c r="B893" s="221"/>
      <c r="C893" s="199"/>
      <c r="D893" s="249"/>
      <c r="E893" s="249"/>
    </row>
    <row r="894" spans="1:5" ht="15" customHeight="1">
      <c r="A894" s="194"/>
      <c r="B894" s="221"/>
      <c r="C894" s="199"/>
      <c r="D894" s="249"/>
      <c r="E894" s="249"/>
    </row>
    <row r="895" spans="1:5" ht="15" customHeight="1">
      <c r="A895" s="195"/>
      <c r="B895" s="221"/>
      <c r="C895" s="199"/>
      <c r="D895" s="250"/>
      <c r="E895" s="250"/>
    </row>
    <row r="896" spans="1:5" ht="15" customHeight="1">
      <c r="A896" s="193">
        <v>223</v>
      </c>
      <c r="B896" s="196" t="s">
        <v>46</v>
      </c>
      <c r="C896" s="199" t="s">
        <v>1431</v>
      </c>
      <c r="D896" s="200">
        <v>2024</v>
      </c>
      <c r="E896" s="200">
        <v>2024</v>
      </c>
    </row>
    <row r="897" spans="1:5" ht="15" customHeight="1">
      <c r="A897" s="194"/>
      <c r="B897" s="197"/>
      <c r="C897" s="199"/>
      <c r="D897" s="201"/>
      <c r="E897" s="201"/>
    </row>
    <row r="898" spans="1:5" ht="15" customHeight="1">
      <c r="A898" s="194"/>
      <c r="B898" s="197"/>
      <c r="C898" s="199"/>
      <c r="D898" s="201"/>
      <c r="E898" s="201"/>
    </row>
    <row r="899" spans="1:5" ht="15" customHeight="1">
      <c r="A899" s="195"/>
      <c r="B899" s="198"/>
      <c r="C899" s="199"/>
      <c r="D899" s="201"/>
      <c r="E899" s="201"/>
    </row>
    <row r="900" spans="1:5" ht="15" customHeight="1">
      <c r="A900" s="193">
        <v>224</v>
      </c>
      <c r="B900" s="238" t="s">
        <v>46</v>
      </c>
      <c r="C900" s="199" t="s">
        <v>1432</v>
      </c>
      <c r="D900" s="200">
        <v>2024</v>
      </c>
      <c r="E900" s="218">
        <v>2024</v>
      </c>
    </row>
    <row r="901" spans="1:5" ht="15" customHeight="1">
      <c r="A901" s="194"/>
      <c r="B901" s="238"/>
      <c r="C901" s="199"/>
      <c r="D901" s="201"/>
      <c r="E901" s="249"/>
    </row>
    <row r="902" spans="1:5" ht="15" customHeight="1">
      <c r="A902" s="194"/>
      <c r="B902" s="238"/>
      <c r="C902" s="199"/>
      <c r="D902" s="201"/>
      <c r="E902" s="249"/>
    </row>
    <row r="903" spans="1:5" ht="15" customHeight="1">
      <c r="A903" s="195"/>
      <c r="B903" s="238"/>
      <c r="C903" s="199"/>
      <c r="D903" s="201"/>
      <c r="E903" s="250"/>
    </row>
    <row r="904" spans="1:5" ht="15" customHeight="1">
      <c r="A904" s="193">
        <v>225</v>
      </c>
      <c r="B904" s="238" t="s">
        <v>46</v>
      </c>
      <c r="C904" s="199" t="s">
        <v>1433</v>
      </c>
      <c r="D904" s="218">
        <v>2024</v>
      </c>
      <c r="E904" s="218">
        <v>2024</v>
      </c>
    </row>
    <row r="905" spans="1:5" ht="15" customHeight="1">
      <c r="A905" s="194"/>
      <c r="B905" s="238"/>
      <c r="C905" s="199"/>
      <c r="D905" s="249"/>
      <c r="E905" s="249"/>
    </row>
    <row r="906" spans="1:5" ht="15" customHeight="1">
      <c r="A906" s="194"/>
      <c r="B906" s="238"/>
      <c r="C906" s="199"/>
      <c r="D906" s="249"/>
      <c r="E906" s="249"/>
    </row>
    <row r="907" spans="1:5" ht="15" customHeight="1">
      <c r="A907" s="195"/>
      <c r="B907" s="238"/>
      <c r="C907" s="199"/>
      <c r="D907" s="250"/>
      <c r="E907" s="250"/>
    </row>
    <row r="908" spans="1:5" ht="15" customHeight="1">
      <c r="A908" s="193">
        <v>226</v>
      </c>
      <c r="B908" s="221" t="s">
        <v>46</v>
      </c>
      <c r="C908" s="199" t="s">
        <v>1434</v>
      </c>
      <c r="D908" s="200">
        <v>2024</v>
      </c>
      <c r="E908" s="200">
        <v>2024</v>
      </c>
    </row>
    <row r="909" spans="1:5" ht="15" customHeight="1">
      <c r="A909" s="194"/>
      <c r="B909" s="221"/>
      <c r="C909" s="199"/>
      <c r="D909" s="201"/>
      <c r="E909" s="201"/>
    </row>
    <row r="910" spans="1:5" ht="15" customHeight="1">
      <c r="A910" s="194"/>
      <c r="B910" s="221"/>
      <c r="C910" s="199"/>
      <c r="D910" s="201"/>
      <c r="E910" s="201"/>
    </row>
    <row r="911" spans="1:5" ht="15" customHeight="1">
      <c r="A911" s="195"/>
      <c r="B911" s="221"/>
      <c r="C911" s="199"/>
      <c r="D911" s="201"/>
      <c r="E911" s="201"/>
    </row>
    <row r="912" spans="1:5" ht="15" customHeight="1">
      <c r="A912" s="193">
        <v>227</v>
      </c>
      <c r="B912" s="238" t="s">
        <v>46</v>
      </c>
      <c r="C912" s="199" t="s">
        <v>1435</v>
      </c>
      <c r="D912" s="218">
        <v>2024</v>
      </c>
      <c r="E912" s="218">
        <v>2025</v>
      </c>
    </row>
    <row r="913" spans="1:5" ht="15" customHeight="1">
      <c r="A913" s="194"/>
      <c r="B913" s="238"/>
      <c r="C913" s="199"/>
      <c r="D913" s="249"/>
      <c r="E913" s="249"/>
    </row>
    <row r="914" spans="1:5" ht="15" customHeight="1">
      <c r="A914" s="194"/>
      <c r="B914" s="238"/>
      <c r="C914" s="199"/>
      <c r="D914" s="249"/>
      <c r="E914" s="249"/>
    </row>
    <row r="915" spans="1:5" ht="15" customHeight="1">
      <c r="A915" s="195"/>
      <c r="B915" s="238"/>
      <c r="C915" s="199"/>
      <c r="D915" s="250"/>
      <c r="E915" s="250"/>
    </row>
    <row r="916" spans="1:5" ht="15" customHeight="1">
      <c r="A916" s="193">
        <v>228</v>
      </c>
      <c r="B916" s="238" t="s">
        <v>46</v>
      </c>
      <c r="C916" s="199" t="s">
        <v>1436</v>
      </c>
      <c r="D916" s="218">
        <v>2025</v>
      </c>
      <c r="E916" s="218">
        <v>2025</v>
      </c>
    </row>
    <row r="917" spans="1:5" ht="15" customHeight="1">
      <c r="A917" s="194"/>
      <c r="B917" s="238"/>
      <c r="C917" s="199"/>
      <c r="D917" s="249"/>
      <c r="E917" s="249"/>
    </row>
    <row r="918" spans="1:5" ht="15" customHeight="1">
      <c r="A918" s="194"/>
      <c r="B918" s="238"/>
      <c r="C918" s="199"/>
      <c r="D918" s="249"/>
      <c r="E918" s="249"/>
    </row>
    <row r="919" spans="1:5" ht="15" customHeight="1">
      <c r="A919" s="195"/>
      <c r="B919" s="238"/>
      <c r="C919" s="199"/>
      <c r="D919" s="250"/>
      <c r="E919" s="250"/>
    </row>
    <row r="920" spans="1:5" ht="15" customHeight="1">
      <c r="A920" s="193">
        <v>229</v>
      </c>
      <c r="B920" s="238" t="s">
        <v>46</v>
      </c>
      <c r="C920" s="199" t="s">
        <v>1437</v>
      </c>
      <c r="D920" s="218">
        <v>2025</v>
      </c>
      <c r="E920" s="218">
        <v>2025</v>
      </c>
    </row>
    <row r="921" spans="1:5" ht="15" customHeight="1">
      <c r="A921" s="194"/>
      <c r="B921" s="238"/>
      <c r="C921" s="199"/>
      <c r="D921" s="249"/>
      <c r="E921" s="249"/>
    </row>
    <row r="922" spans="1:5" ht="15" customHeight="1">
      <c r="A922" s="194"/>
      <c r="B922" s="238"/>
      <c r="C922" s="199"/>
      <c r="D922" s="249"/>
      <c r="E922" s="249"/>
    </row>
    <row r="923" spans="1:5" ht="15" customHeight="1">
      <c r="A923" s="195"/>
      <c r="B923" s="238"/>
      <c r="C923" s="199"/>
      <c r="D923" s="250"/>
      <c r="E923" s="250"/>
    </row>
    <row r="924" spans="1:5" ht="15" customHeight="1">
      <c r="A924" s="193">
        <v>230</v>
      </c>
      <c r="B924" s="238" t="s">
        <v>46</v>
      </c>
      <c r="C924" s="199" t="s">
        <v>1438</v>
      </c>
      <c r="D924" s="218">
        <v>2025</v>
      </c>
      <c r="E924" s="218">
        <v>2025</v>
      </c>
    </row>
    <row r="925" spans="1:5" ht="15" customHeight="1">
      <c r="A925" s="194"/>
      <c r="B925" s="238"/>
      <c r="C925" s="199"/>
      <c r="D925" s="249"/>
      <c r="E925" s="249"/>
    </row>
    <row r="926" spans="1:5" ht="15" customHeight="1">
      <c r="A926" s="194"/>
      <c r="B926" s="238"/>
      <c r="C926" s="199"/>
      <c r="D926" s="249"/>
      <c r="E926" s="249"/>
    </row>
    <row r="927" spans="1:5" ht="15" customHeight="1">
      <c r="A927" s="195"/>
      <c r="B927" s="238"/>
      <c r="C927" s="199"/>
      <c r="D927" s="250"/>
      <c r="E927" s="250"/>
    </row>
    <row r="928" spans="1:5" ht="15" customHeight="1">
      <c r="A928" s="193">
        <v>231</v>
      </c>
      <c r="B928" s="209" t="s">
        <v>46</v>
      </c>
      <c r="C928" s="203" t="s">
        <v>1439</v>
      </c>
      <c r="D928" s="218">
        <v>2025</v>
      </c>
      <c r="E928" s="218">
        <v>2025</v>
      </c>
    </row>
    <row r="929" spans="1:5" ht="15" customHeight="1">
      <c r="A929" s="194"/>
      <c r="B929" s="210"/>
      <c r="C929" s="204"/>
      <c r="D929" s="249"/>
      <c r="E929" s="249"/>
    </row>
    <row r="930" spans="1:5" ht="15" customHeight="1">
      <c r="A930" s="194"/>
      <c r="B930" s="210"/>
      <c r="C930" s="204"/>
      <c r="D930" s="249"/>
      <c r="E930" s="249"/>
    </row>
    <row r="931" spans="1:5" ht="15" customHeight="1">
      <c r="A931" s="195"/>
      <c r="B931" s="211"/>
      <c r="C931" s="205"/>
      <c r="D931" s="250"/>
      <c r="E931" s="250"/>
    </row>
    <row r="932" spans="1:5" ht="15" customHeight="1">
      <c r="A932" s="193">
        <v>232</v>
      </c>
      <c r="B932" s="196" t="s">
        <v>46</v>
      </c>
      <c r="C932" s="199" t="s">
        <v>1440</v>
      </c>
      <c r="D932" s="200">
        <v>2025</v>
      </c>
      <c r="E932" s="200">
        <v>2025</v>
      </c>
    </row>
    <row r="933" spans="1:5" ht="15" customHeight="1">
      <c r="A933" s="194"/>
      <c r="B933" s="197"/>
      <c r="C933" s="199"/>
      <c r="D933" s="201"/>
      <c r="E933" s="201"/>
    </row>
    <row r="934" spans="1:5" ht="15" customHeight="1">
      <c r="A934" s="194"/>
      <c r="B934" s="197"/>
      <c r="C934" s="199"/>
      <c r="D934" s="201"/>
      <c r="E934" s="201"/>
    </row>
    <row r="935" spans="1:5" ht="15" customHeight="1">
      <c r="A935" s="195"/>
      <c r="B935" s="198"/>
      <c r="C935" s="199"/>
      <c r="D935" s="201"/>
      <c r="E935" s="201"/>
    </row>
    <row r="936" spans="1:5" ht="15" customHeight="1">
      <c r="A936" s="193">
        <v>233</v>
      </c>
      <c r="B936" s="238" t="s">
        <v>46</v>
      </c>
      <c r="C936" s="199" t="s">
        <v>1441</v>
      </c>
      <c r="D936" s="200">
        <v>2025</v>
      </c>
      <c r="E936" s="200">
        <v>2025</v>
      </c>
    </row>
    <row r="937" spans="1:5" ht="15" customHeight="1">
      <c r="A937" s="194"/>
      <c r="B937" s="238"/>
      <c r="C937" s="199"/>
      <c r="D937" s="201"/>
      <c r="E937" s="201"/>
    </row>
    <row r="938" spans="1:5" ht="15" customHeight="1">
      <c r="A938" s="194"/>
      <c r="B938" s="238"/>
      <c r="C938" s="199"/>
      <c r="D938" s="201"/>
      <c r="E938" s="201"/>
    </row>
    <row r="939" spans="1:5" ht="15" customHeight="1">
      <c r="A939" s="195"/>
      <c r="B939" s="238"/>
      <c r="C939" s="199"/>
      <c r="D939" s="201"/>
      <c r="E939" s="201"/>
    </row>
    <row r="940" spans="1:5" ht="15" customHeight="1">
      <c r="A940" s="193">
        <v>234</v>
      </c>
      <c r="B940" s="209" t="s">
        <v>46</v>
      </c>
      <c r="C940" s="203" t="s">
        <v>1442</v>
      </c>
      <c r="D940" s="218">
        <v>2025</v>
      </c>
      <c r="E940" s="218">
        <v>2025</v>
      </c>
    </row>
    <row r="941" spans="1:5" ht="15" customHeight="1">
      <c r="A941" s="194"/>
      <c r="B941" s="210"/>
      <c r="C941" s="204"/>
      <c r="D941" s="249"/>
      <c r="E941" s="249"/>
    </row>
    <row r="942" spans="1:5" ht="15" customHeight="1">
      <c r="A942" s="194"/>
      <c r="B942" s="210"/>
      <c r="C942" s="204"/>
      <c r="D942" s="249"/>
      <c r="E942" s="249"/>
    </row>
    <row r="943" spans="1:5" ht="15" customHeight="1">
      <c r="A943" s="195"/>
      <c r="B943" s="211"/>
      <c r="C943" s="205"/>
      <c r="D943" s="250"/>
      <c r="E943" s="250"/>
    </row>
    <row r="944" spans="1:5" ht="15" customHeight="1">
      <c r="A944" s="193">
        <v>235</v>
      </c>
      <c r="B944" s="238" t="s">
        <v>46</v>
      </c>
      <c r="C944" s="199" t="s">
        <v>1443</v>
      </c>
      <c r="D944" s="200">
        <v>2025</v>
      </c>
      <c r="E944" s="200">
        <v>2025</v>
      </c>
    </row>
    <row r="945" spans="1:5" ht="15" customHeight="1">
      <c r="A945" s="194"/>
      <c r="B945" s="238"/>
      <c r="C945" s="199"/>
      <c r="D945" s="201"/>
      <c r="E945" s="201"/>
    </row>
    <row r="946" spans="1:5" ht="15" customHeight="1">
      <c r="A946" s="194"/>
      <c r="B946" s="238"/>
      <c r="C946" s="199"/>
      <c r="D946" s="201"/>
      <c r="E946" s="201"/>
    </row>
    <row r="947" spans="1:5" ht="15" customHeight="1">
      <c r="A947" s="195"/>
      <c r="B947" s="238"/>
      <c r="C947" s="199"/>
      <c r="D947" s="201"/>
      <c r="E947" s="201"/>
    </row>
    <row r="948" spans="1:5" ht="15" customHeight="1">
      <c r="A948" s="193">
        <v>236</v>
      </c>
      <c r="B948" s="209" t="s">
        <v>46</v>
      </c>
      <c r="C948" s="203" t="s">
        <v>1444</v>
      </c>
      <c r="D948" s="218">
        <v>2025</v>
      </c>
      <c r="E948" s="218">
        <v>2025</v>
      </c>
    </row>
    <row r="949" spans="1:5" ht="15" customHeight="1">
      <c r="A949" s="194"/>
      <c r="B949" s="210"/>
      <c r="C949" s="204"/>
      <c r="D949" s="249"/>
      <c r="E949" s="249"/>
    </row>
    <row r="950" spans="1:5" ht="15" customHeight="1">
      <c r="A950" s="194"/>
      <c r="B950" s="210"/>
      <c r="C950" s="204"/>
      <c r="D950" s="249"/>
      <c r="E950" s="249"/>
    </row>
    <row r="951" spans="1:5" ht="15" customHeight="1">
      <c r="A951" s="195"/>
      <c r="B951" s="211"/>
      <c r="C951" s="205"/>
      <c r="D951" s="250"/>
      <c r="E951" s="250"/>
    </row>
    <row r="952" spans="1:5" ht="15" customHeight="1">
      <c r="A952" s="193">
        <v>237</v>
      </c>
      <c r="B952" s="196" t="s">
        <v>46</v>
      </c>
      <c r="C952" s="203" t="s">
        <v>1445</v>
      </c>
      <c r="D952" s="218">
        <v>2025</v>
      </c>
      <c r="E952" s="218">
        <v>2025</v>
      </c>
    </row>
    <row r="953" spans="1:5" ht="15" customHeight="1">
      <c r="A953" s="194"/>
      <c r="B953" s="197"/>
      <c r="C953" s="204"/>
      <c r="D953" s="249"/>
      <c r="E953" s="249"/>
    </row>
    <row r="954" spans="1:5" ht="15" customHeight="1">
      <c r="A954" s="194"/>
      <c r="B954" s="197"/>
      <c r="C954" s="204"/>
      <c r="D954" s="249"/>
      <c r="E954" s="249"/>
    </row>
    <row r="955" spans="1:5" ht="15" customHeight="1">
      <c r="A955" s="195"/>
      <c r="B955" s="198"/>
      <c r="C955" s="205"/>
      <c r="D955" s="250"/>
      <c r="E955" s="250"/>
    </row>
    <row r="956" spans="1:5" ht="15" customHeight="1">
      <c r="A956" s="193">
        <v>238</v>
      </c>
      <c r="B956" s="209" t="s">
        <v>46</v>
      </c>
      <c r="C956" s="203" t="s">
        <v>1446</v>
      </c>
      <c r="D956" s="218">
        <v>2025</v>
      </c>
      <c r="E956" s="218">
        <v>2025</v>
      </c>
    </row>
    <row r="957" spans="1:5" ht="15" customHeight="1">
      <c r="A957" s="194"/>
      <c r="B957" s="210"/>
      <c r="C957" s="204"/>
      <c r="D957" s="249"/>
      <c r="E957" s="249"/>
    </row>
    <row r="958" spans="1:5" ht="15" customHeight="1">
      <c r="A958" s="194"/>
      <c r="B958" s="210"/>
      <c r="C958" s="204"/>
      <c r="D958" s="249"/>
      <c r="E958" s="249"/>
    </row>
    <row r="959" spans="1:5" ht="15" customHeight="1">
      <c r="A959" s="195"/>
      <c r="B959" s="211"/>
      <c r="C959" s="205"/>
      <c r="D959" s="250"/>
      <c r="E959" s="250"/>
    </row>
    <row r="960" spans="1:5" ht="15" customHeight="1">
      <c r="A960" s="193">
        <v>239</v>
      </c>
      <c r="B960" s="221" t="s">
        <v>46</v>
      </c>
      <c r="C960" s="203" t="s">
        <v>1447</v>
      </c>
      <c r="D960" s="200">
        <v>2025</v>
      </c>
      <c r="E960" s="200">
        <v>2025</v>
      </c>
    </row>
    <row r="961" spans="1:5" ht="15" customHeight="1">
      <c r="A961" s="194"/>
      <c r="B961" s="221"/>
      <c r="C961" s="204"/>
      <c r="D961" s="201"/>
      <c r="E961" s="201"/>
    </row>
    <row r="962" spans="1:5" ht="15" customHeight="1">
      <c r="A962" s="194"/>
      <c r="B962" s="221"/>
      <c r="C962" s="204"/>
      <c r="D962" s="201"/>
      <c r="E962" s="201"/>
    </row>
    <row r="963" spans="1:5" ht="15" customHeight="1">
      <c r="A963" s="195"/>
      <c r="B963" s="221"/>
      <c r="C963" s="205"/>
      <c r="D963" s="201"/>
      <c r="E963" s="201"/>
    </row>
    <row r="964" spans="1:5" ht="15" customHeight="1">
      <c r="A964" s="193">
        <v>240</v>
      </c>
      <c r="B964" s="221" t="s">
        <v>46</v>
      </c>
      <c r="C964" s="203" t="s">
        <v>1448</v>
      </c>
      <c r="D964" s="200">
        <v>2025</v>
      </c>
      <c r="E964" s="200">
        <v>2025</v>
      </c>
    </row>
    <row r="965" spans="1:5" ht="15" customHeight="1">
      <c r="A965" s="194"/>
      <c r="B965" s="221"/>
      <c r="C965" s="204"/>
      <c r="D965" s="201"/>
      <c r="E965" s="201"/>
    </row>
    <row r="966" spans="1:5" ht="15" customHeight="1">
      <c r="A966" s="194"/>
      <c r="B966" s="221"/>
      <c r="C966" s="204"/>
      <c r="D966" s="201"/>
      <c r="E966" s="201"/>
    </row>
    <row r="967" spans="1:5" ht="15" customHeight="1">
      <c r="A967" s="195"/>
      <c r="B967" s="221"/>
      <c r="C967" s="205"/>
      <c r="D967" s="201"/>
      <c r="E967" s="201"/>
    </row>
    <row r="968" spans="1:5" ht="15" customHeight="1">
      <c r="A968" s="193">
        <v>241</v>
      </c>
      <c r="B968" s="196" t="s">
        <v>46</v>
      </c>
      <c r="C968" s="203" t="s">
        <v>1449</v>
      </c>
      <c r="D968" s="218">
        <v>2025</v>
      </c>
      <c r="E968" s="218">
        <v>2025</v>
      </c>
    </row>
    <row r="969" spans="1:5" ht="15" customHeight="1">
      <c r="A969" s="194"/>
      <c r="B969" s="197"/>
      <c r="C969" s="204"/>
      <c r="D969" s="249"/>
      <c r="E969" s="249"/>
    </row>
    <row r="970" spans="1:5" ht="15" customHeight="1">
      <c r="A970" s="194"/>
      <c r="B970" s="197"/>
      <c r="C970" s="204"/>
      <c r="D970" s="249"/>
      <c r="E970" s="249"/>
    </row>
    <row r="971" spans="1:5" ht="15" customHeight="1">
      <c r="A971" s="195"/>
      <c r="B971" s="198"/>
      <c r="C971" s="205"/>
      <c r="D971" s="250"/>
      <c r="E971" s="250"/>
    </row>
    <row r="972" spans="1:5" ht="15" customHeight="1">
      <c r="A972" s="193">
        <v>242</v>
      </c>
      <c r="B972" s="267" t="s">
        <v>46</v>
      </c>
      <c r="C972" s="199" t="s">
        <v>1450</v>
      </c>
      <c r="D972" s="246">
        <v>2025</v>
      </c>
      <c r="E972" s="246">
        <v>2026</v>
      </c>
    </row>
    <row r="973" spans="1:5" ht="15" customHeight="1">
      <c r="A973" s="194"/>
      <c r="B973" s="268"/>
      <c r="C973" s="199"/>
      <c r="D973" s="247"/>
      <c r="E973" s="247"/>
    </row>
    <row r="974" spans="1:5" ht="15" customHeight="1">
      <c r="A974" s="194"/>
      <c r="B974" s="268"/>
      <c r="C974" s="199"/>
      <c r="D974" s="247"/>
      <c r="E974" s="247"/>
    </row>
    <row r="975" spans="1:5" ht="15" customHeight="1">
      <c r="A975" s="195"/>
      <c r="B975" s="269"/>
      <c r="C975" s="199"/>
      <c r="D975" s="248"/>
      <c r="E975" s="248"/>
    </row>
    <row r="976" spans="1:5" ht="22.5" customHeight="1">
      <c r="A976" s="193">
        <v>243</v>
      </c>
      <c r="B976" s="235" t="s">
        <v>46</v>
      </c>
      <c r="C976" s="240" t="s">
        <v>1451</v>
      </c>
      <c r="D976" s="246">
        <v>2025</v>
      </c>
      <c r="E976" s="246">
        <v>2026</v>
      </c>
    </row>
    <row r="977" spans="1:5" ht="22.5" customHeight="1">
      <c r="A977" s="194"/>
      <c r="B977" s="236"/>
      <c r="C977" s="241"/>
      <c r="D977" s="247"/>
      <c r="E977" s="247"/>
    </row>
    <row r="978" spans="1:5" ht="22.5" customHeight="1">
      <c r="A978" s="194"/>
      <c r="B978" s="236"/>
      <c r="C978" s="241"/>
      <c r="D978" s="247"/>
      <c r="E978" s="247"/>
    </row>
    <row r="979" spans="1:5" ht="22.5" customHeight="1">
      <c r="A979" s="195"/>
      <c r="B979" s="237"/>
      <c r="C979" s="242"/>
      <c r="D979" s="248"/>
      <c r="E979" s="248"/>
    </row>
    <row r="980" spans="1:5" ht="15" customHeight="1">
      <c r="A980" s="193">
        <v>244</v>
      </c>
      <c r="B980" s="238" t="s">
        <v>46</v>
      </c>
      <c r="C980" s="199" t="s">
        <v>1452</v>
      </c>
      <c r="D980" s="200">
        <v>2026</v>
      </c>
      <c r="E980" s="200">
        <v>2026</v>
      </c>
    </row>
    <row r="981" spans="1:5" ht="15" customHeight="1">
      <c r="A981" s="194"/>
      <c r="B981" s="238"/>
      <c r="C981" s="199"/>
      <c r="D981" s="201"/>
      <c r="E981" s="201"/>
    </row>
    <row r="982" spans="1:5" ht="15" customHeight="1">
      <c r="A982" s="194"/>
      <c r="B982" s="238"/>
      <c r="C982" s="199"/>
      <c r="D982" s="201"/>
      <c r="E982" s="201"/>
    </row>
    <row r="983" spans="1:5" ht="15" customHeight="1">
      <c r="A983" s="195"/>
      <c r="B983" s="238"/>
      <c r="C983" s="199"/>
      <c r="D983" s="201"/>
      <c r="E983" s="201"/>
    </row>
    <row r="984" spans="1:5" ht="15" customHeight="1">
      <c r="A984" s="193">
        <v>245</v>
      </c>
      <c r="B984" s="238" t="s">
        <v>46</v>
      </c>
      <c r="C984" s="199" t="s">
        <v>1453</v>
      </c>
      <c r="D984" s="200">
        <v>2026</v>
      </c>
      <c r="E984" s="200">
        <v>2026</v>
      </c>
    </row>
    <row r="985" spans="1:5" ht="15" customHeight="1">
      <c r="A985" s="194"/>
      <c r="B985" s="238"/>
      <c r="C985" s="199"/>
      <c r="D985" s="201"/>
      <c r="E985" s="201"/>
    </row>
    <row r="986" spans="1:5" ht="15" customHeight="1">
      <c r="A986" s="194"/>
      <c r="B986" s="238"/>
      <c r="C986" s="199"/>
      <c r="D986" s="201"/>
      <c r="E986" s="201"/>
    </row>
    <row r="987" spans="1:5" ht="15" customHeight="1">
      <c r="A987" s="195"/>
      <c r="B987" s="238"/>
      <c r="C987" s="199"/>
      <c r="D987" s="201"/>
      <c r="E987" s="201"/>
    </row>
    <row r="988" spans="1:5" ht="15" customHeight="1">
      <c r="A988" s="193">
        <v>246</v>
      </c>
      <c r="B988" s="238" t="s">
        <v>46</v>
      </c>
      <c r="C988" s="199" t="s">
        <v>1454</v>
      </c>
      <c r="D988" s="200">
        <v>2026</v>
      </c>
      <c r="E988" s="200">
        <v>2026</v>
      </c>
    </row>
    <row r="989" spans="1:5" ht="15" customHeight="1">
      <c r="A989" s="194"/>
      <c r="B989" s="238"/>
      <c r="C989" s="199"/>
      <c r="D989" s="201"/>
      <c r="E989" s="201"/>
    </row>
    <row r="990" spans="1:5" ht="15" customHeight="1">
      <c r="A990" s="194"/>
      <c r="B990" s="238"/>
      <c r="C990" s="199"/>
      <c r="D990" s="201"/>
      <c r="E990" s="201"/>
    </row>
    <row r="991" spans="1:5" ht="15" customHeight="1">
      <c r="A991" s="195"/>
      <c r="B991" s="238"/>
      <c r="C991" s="199"/>
      <c r="D991" s="201"/>
      <c r="E991" s="201"/>
    </row>
    <row r="992" spans="1:5" ht="15" customHeight="1">
      <c r="A992" s="193">
        <v>247</v>
      </c>
      <c r="B992" s="238" t="s">
        <v>46</v>
      </c>
      <c r="C992" s="199" t="s">
        <v>1455</v>
      </c>
      <c r="D992" s="200">
        <v>2026</v>
      </c>
      <c r="E992" s="200">
        <v>2026</v>
      </c>
    </row>
    <row r="993" spans="1:5" ht="15" customHeight="1">
      <c r="A993" s="194"/>
      <c r="B993" s="238"/>
      <c r="C993" s="199"/>
      <c r="D993" s="201"/>
      <c r="E993" s="201"/>
    </row>
    <row r="994" spans="1:5" ht="15" customHeight="1">
      <c r="A994" s="194"/>
      <c r="B994" s="238"/>
      <c r="C994" s="199"/>
      <c r="D994" s="201"/>
      <c r="E994" s="201"/>
    </row>
    <row r="995" spans="1:5" ht="15" customHeight="1">
      <c r="A995" s="195"/>
      <c r="B995" s="238"/>
      <c r="C995" s="199"/>
      <c r="D995" s="201"/>
      <c r="E995" s="201"/>
    </row>
    <row r="996" spans="1:5" ht="15" customHeight="1">
      <c r="A996" s="193">
        <v>248</v>
      </c>
      <c r="B996" s="196" t="s">
        <v>46</v>
      </c>
      <c r="C996" s="203" t="s">
        <v>1456</v>
      </c>
      <c r="D996" s="218">
        <v>2026</v>
      </c>
      <c r="E996" s="218">
        <v>2026</v>
      </c>
    </row>
    <row r="997" spans="1:5" ht="15" customHeight="1">
      <c r="A997" s="194"/>
      <c r="B997" s="197"/>
      <c r="C997" s="204"/>
      <c r="D997" s="249"/>
      <c r="E997" s="249"/>
    </row>
    <row r="998" spans="1:5" ht="15" customHeight="1">
      <c r="A998" s="194"/>
      <c r="B998" s="197"/>
      <c r="C998" s="204"/>
      <c r="D998" s="249"/>
      <c r="E998" s="249"/>
    </row>
    <row r="999" spans="1:5" ht="15" customHeight="1">
      <c r="A999" s="195"/>
      <c r="B999" s="198"/>
      <c r="C999" s="205"/>
      <c r="D999" s="250"/>
      <c r="E999" s="250"/>
    </row>
    <row r="1000" spans="1:5" ht="15" customHeight="1">
      <c r="A1000" s="193">
        <v>249</v>
      </c>
      <c r="B1000" s="196" t="s">
        <v>46</v>
      </c>
      <c r="C1000" s="266" t="s">
        <v>1457</v>
      </c>
      <c r="D1000" s="200">
        <v>2026</v>
      </c>
      <c r="E1000" s="200">
        <v>2027</v>
      </c>
    </row>
    <row r="1001" spans="1:5" ht="15" customHeight="1">
      <c r="A1001" s="194"/>
      <c r="B1001" s="197"/>
      <c r="C1001" s="266"/>
      <c r="D1001" s="201"/>
      <c r="E1001" s="201"/>
    </row>
    <row r="1002" spans="1:5" ht="15" customHeight="1">
      <c r="A1002" s="194"/>
      <c r="B1002" s="197"/>
      <c r="C1002" s="266"/>
      <c r="D1002" s="201"/>
      <c r="E1002" s="201"/>
    </row>
    <row r="1003" spans="1:5" ht="15" customHeight="1">
      <c r="A1003" s="195"/>
      <c r="B1003" s="198"/>
      <c r="C1003" s="266"/>
      <c r="D1003" s="201"/>
      <c r="E1003" s="201"/>
    </row>
    <row r="1004" spans="1:5" ht="15" customHeight="1">
      <c r="A1004" s="193">
        <v>250</v>
      </c>
      <c r="B1004" s="196" t="s">
        <v>46</v>
      </c>
      <c r="C1004" s="199" t="s">
        <v>1458</v>
      </c>
      <c r="D1004" s="200">
        <v>2026</v>
      </c>
      <c r="E1004" s="200">
        <v>2026</v>
      </c>
    </row>
    <row r="1005" spans="1:5" ht="15" customHeight="1">
      <c r="A1005" s="194"/>
      <c r="B1005" s="197"/>
      <c r="C1005" s="199"/>
      <c r="D1005" s="201"/>
      <c r="E1005" s="201"/>
    </row>
    <row r="1006" spans="1:5" ht="15" customHeight="1">
      <c r="A1006" s="194"/>
      <c r="B1006" s="197"/>
      <c r="C1006" s="199"/>
      <c r="D1006" s="201"/>
      <c r="E1006" s="201"/>
    </row>
    <row r="1007" spans="1:5" ht="15" customHeight="1">
      <c r="A1007" s="195"/>
      <c r="B1007" s="198"/>
      <c r="C1007" s="199"/>
      <c r="D1007" s="201"/>
      <c r="E1007" s="201"/>
    </row>
    <row r="1008" spans="1:5" ht="15" customHeight="1">
      <c r="A1008" s="193">
        <v>251</v>
      </c>
      <c r="B1008" s="196" t="s">
        <v>46</v>
      </c>
      <c r="C1008" s="199" t="s">
        <v>1459</v>
      </c>
      <c r="D1008" s="200">
        <v>2026</v>
      </c>
      <c r="E1008" s="200">
        <v>2026</v>
      </c>
    </row>
    <row r="1009" spans="1:5" ht="15" customHeight="1">
      <c r="A1009" s="194"/>
      <c r="B1009" s="197"/>
      <c r="C1009" s="199"/>
      <c r="D1009" s="201"/>
      <c r="E1009" s="201"/>
    </row>
    <row r="1010" spans="1:5" ht="15" customHeight="1">
      <c r="A1010" s="194"/>
      <c r="B1010" s="197"/>
      <c r="C1010" s="199"/>
      <c r="D1010" s="201"/>
      <c r="E1010" s="201"/>
    </row>
    <row r="1011" spans="1:5" ht="15" customHeight="1">
      <c r="A1011" s="195"/>
      <c r="B1011" s="198"/>
      <c r="C1011" s="199"/>
      <c r="D1011" s="201"/>
      <c r="E1011" s="201"/>
    </row>
    <row r="1012" spans="1:5" ht="15" customHeight="1">
      <c r="A1012" s="193">
        <v>252</v>
      </c>
      <c r="B1012" s="196" t="s">
        <v>46</v>
      </c>
      <c r="C1012" s="199" t="s">
        <v>1460</v>
      </c>
      <c r="D1012" s="200">
        <v>2026</v>
      </c>
      <c r="E1012" s="200">
        <v>2026</v>
      </c>
    </row>
    <row r="1013" spans="1:5" ht="15" customHeight="1">
      <c r="A1013" s="194"/>
      <c r="B1013" s="197"/>
      <c r="C1013" s="199"/>
      <c r="D1013" s="201"/>
      <c r="E1013" s="201"/>
    </row>
    <row r="1014" spans="1:5" ht="15" customHeight="1">
      <c r="A1014" s="194"/>
      <c r="B1014" s="197"/>
      <c r="C1014" s="199"/>
      <c r="D1014" s="201"/>
      <c r="E1014" s="201"/>
    </row>
    <row r="1015" spans="1:5" ht="22.8" customHeight="1">
      <c r="A1015" s="195"/>
      <c r="B1015" s="198"/>
      <c r="C1015" s="199"/>
      <c r="D1015" s="201"/>
      <c r="E1015" s="201"/>
    </row>
    <row r="1016" spans="1:5" ht="15" customHeight="1">
      <c r="A1016" s="193">
        <v>253</v>
      </c>
      <c r="B1016" s="196" t="s">
        <v>46</v>
      </c>
      <c r="C1016" s="203" t="s">
        <v>1461</v>
      </c>
      <c r="D1016" s="218">
        <v>2027</v>
      </c>
      <c r="E1016" s="218">
        <v>2027</v>
      </c>
    </row>
    <row r="1017" spans="1:5" ht="15" customHeight="1">
      <c r="A1017" s="194"/>
      <c r="B1017" s="197"/>
      <c r="C1017" s="204"/>
      <c r="D1017" s="249"/>
      <c r="E1017" s="249"/>
    </row>
    <row r="1018" spans="1:5" ht="15" customHeight="1">
      <c r="A1018" s="194"/>
      <c r="B1018" s="197"/>
      <c r="C1018" s="204"/>
      <c r="D1018" s="249"/>
      <c r="E1018" s="249"/>
    </row>
    <row r="1019" spans="1:5" ht="22.2" customHeight="1">
      <c r="A1019" s="195"/>
      <c r="B1019" s="198"/>
      <c r="C1019" s="205"/>
      <c r="D1019" s="250"/>
      <c r="E1019" s="250"/>
    </row>
    <row r="1020" spans="1:5" ht="21.75" customHeight="1">
      <c r="A1020" s="193">
        <v>254</v>
      </c>
      <c r="B1020" s="221" t="s">
        <v>46</v>
      </c>
      <c r="C1020" s="199" t="s">
        <v>1462</v>
      </c>
      <c r="D1020" s="200">
        <v>2027</v>
      </c>
      <c r="E1020" s="200">
        <v>2027</v>
      </c>
    </row>
    <row r="1021" spans="1:5" ht="21.75" customHeight="1">
      <c r="A1021" s="194"/>
      <c r="B1021" s="221"/>
      <c r="C1021" s="199"/>
      <c r="D1021" s="201"/>
      <c r="E1021" s="201"/>
    </row>
    <row r="1022" spans="1:5" ht="21.75" customHeight="1">
      <c r="A1022" s="194"/>
      <c r="B1022" s="221"/>
      <c r="C1022" s="199"/>
      <c r="D1022" s="201"/>
      <c r="E1022" s="201"/>
    </row>
    <row r="1023" spans="1:5" ht="21.75" customHeight="1">
      <c r="A1023" s="195"/>
      <c r="B1023" s="221"/>
      <c r="C1023" s="199"/>
      <c r="D1023" s="201"/>
      <c r="E1023" s="201"/>
    </row>
    <row r="1024" spans="1:5" ht="15" customHeight="1">
      <c r="A1024" s="193">
        <v>255</v>
      </c>
      <c r="B1024" s="221" t="s">
        <v>46</v>
      </c>
      <c r="C1024" s="203" t="s">
        <v>1463</v>
      </c>
      <c r="D1024" s="200">
        <v>2027</v>
      </c>
      <c r="E1024" s="200">
        <v>2027</v>
      </c>
    </row>
    <row r="1025" spans="1:5" ht="15" customHeight="1">
      <c r="A1025" s="194"/>
      <c r="B1025" s="221"/>
      <c r="C1025" s="204"/>
      <c r="D1025" s="201"/>
      <c r="E1025" s="201"/>
    </row>
    <row r="1026" spans="1:5" ht="15" customHeight="1">
      <c r="A1026" s="194"/>
      <c r="B1026" s="221"/>
      <c r="C1026" s="204"/>
      <c r="D1026" s="201"/>
      <c r="E1026" s="201"/>
    </row>
    <row r="1027" spans="1:5" ht="15" customHeight="1">
      <c r="A1027" s="195"/>
      <c r="B1027" s="221"/>
      <c r="C1027" s="205"/>
      <c r="D1027" s="201"/>
      <c r="E1027" s="201"/>
    </row>
    <row r="1028" spans="1:5" ht="15" customHeight="1">
      <c r="A1028" s="193">
        <v>256</v>
      </c>
      <c r="B1028" s="196" t="s">
        <v>46</v>
      </c>
      <c r="C1028" s="203" t="s">
        <v>1464</v>
      </c>
      <c r="D1028" s="218">
        <v>2027</v>
      </c>
      <c r="E1028" s="218">
        <v>2027</v>
      </c>
    </row>
    <row r="1029" spans="1:5" ht="15" customHeight="1">
      <c r="A1029" s="194"/>
      <c r="B1029" s="197"/>
      <c r="C1029" s="204"/>
      <c r="D1029" s="249"/>
      <c r="E1029" s="249"/>
    </row>
    <row r="1030" spans="1:5" ht="15" customHeight="1">
      <c r="A1030" s="194"/>
      <c r="B1030" s="197"/>
      <c r="C1030" s="204"/>
      <c r="D1030" s="249"/>
      <c r="E1030" s="249"/>
    </row>
    <row r="1031" spans="1:5" ht="15" customHeight="1">
      <c r="A1031" s="195"/>
      <c r="B1031" s="198"/>
      <c r="C1031" s="205"/>
      <c r="D1031" s="250"/>
      <c r="E1031" s="250"/>
    </row>
    <row r="1032" spans="1:5" ht="15" customHeight="1">
      <c r="A1032" s="193">
        <v>257</v>
      </c>
      <c r="B1032" s="196" t="s">
        <v>46</v>
      </c>
      <c r="C1032" s="199" t="s">
        <v>1465</v>
      </c>
      <c r="D1032" s="200">
        <v>2027</v>
      </c>
      <c r="E1032" s="200">
        <v>2027</v>
      </c>
    </row>
    <row r="1033" spans="1:5" ht="15" customHeight="1">
      <c r="A1033" s="194"/>
      <c r="B1033" s="197"/>
      <c r="C1033" s="199"/>
      <c r="D1033" s="201"/>
      <c r="E1033" s="201"/>
    </row>
    <row r="1034" spans="1:5" ht="15" customHeight="1">
      <c r="A1034" s="194"/>
      <c r="B1034" s="197"/>
      <c r="C1034" s="199"/>
      <c r="D1034" s="201"/>
      <c r="E1034" s="201"/>
    </row>
    <row r="1035" spans="1:5" ht="15" customHeight="1">
      <c r="A1035" s="195"/>
      <c r="B1035" s="198"/>
      <c r="C1035" s="199"/>
      <c r="D1035" s="201"/>
      <c r="E1035" s="201"/>
    </row>
    <row r="1036" spans="1:5" ht="15" customHeight="1">
      <c r="A1036" s="193">
        <v>258</v>
      </c>
      <c r="B1036" s="196" t="s">
        <v>46</v>
      </c>
      <c r="C1036" s="199" t="s">
        <v>1466</v>
      </c>
      <c r="D1036" s="200">
        <v>2027</v>
      </c>
      <c r="E1036" s="200">
        <v>2027</v>
      </c>
    </row>
    <row r="1037" spans="1:5" ht="15" customHeight="1">
      <c r="A1037" s="194"/>
      <c r="B1037" s="197"/>
      <c r="C1037" s="199"/>
      <c r="D1037" s="201"/>
      <c r="E1037" s="201"/>
    </row>
    <row r="1038" spans="1:5" ht="15" customHeight="1">
      <c r="A1038" s="194"/>
      <c r="B1038" s="197"/>
      <c r="C1038" s="199"/>
      <c r="D1038" s="201"/>
      <c r="E1038" s="201"/>
    </row>
    <row r="1039" spans="1:5" ht="15" customHeight="1">
      <c r="A1039" s="195"/>
      <c r="B1039" s="198"/>
      <c r="C1039" s="199"/>
      <c r="D1039" s="201"/>
      <c r="E1039" s="201"/>
    </row>
    <row r="1040" spans="1:5" ht="15" customHeight="1">
      <c r="A1040" s="193">
        <v>259</v>
      </c>
      <c r="B1040" s="196" t="s">
        <v>46</v>
      </c>
      <c r="C1040" s="199" t="s">
        <v>1467</v>
      </c>
      <c r="D1040" s="200">
        <v>2027</v>
      </c>
      <c r="E1040" s="200">
        <v>2027</v>
      </c>
    </row>
    <row r="1041" spans="1:5" ht="15" customHeight="1">
      <c r="A1041" s="194"/>
      <c r="B1041" s="197"/>
      <c r="C1041" s="199"/>
      <c r="D1041" s="201"/>
      <c r="E1041" s="201"/>
    </row>
    <row r="1042" spans="1:5" ht="15" customHeight="1">
      <c r="A1042" s="194"/>
      <c r="B1042" s="197"/>
      <c r="C1042" s="199"/>
      <c r="D1042" s="201"/>
      <c r="E1042" s="201"/>
    </row>
    <row r="1043" spans="1:5" ht="15" customHeight="1">
      <c r="A1043" s="195"/>
      <c r="B1043" s="198"/>
      <c r="C1043" s="199"/>
      <c r="D1043" s="201"/>
      <c r="E1043" s="201"/>
    </row>
    <row r="1044" spans="1:5" ht="15" customHeight="1">
      <c r="A1044" s="193">
        <v>260</v>
      </c>
      <c r="B1044" s="196" t="s">
        <v>46</v>
      </c>
      <c r="C1044" s="199" t="s">
        <v>1468</v>
      </c>
      <c r="D1044" s="200">
        <v>2027</v>
      </c>
      <c r="E1044" s="200">
        <v>2027</v>
      </c>
    </row>
    <row r="1045" spans="1:5" ht="15" customHeight="1">
      <c r="A1045" s="194"/>
      <c r="B1045" s="197"/>
      <c r="C1045" s="199"/>
      <c r="D1045" s="201"/>
      <c r="E1045" s="201"/>
    </row>
    <row r="1046" spans="1:5" ht="15" customHeight="1">
      <c r="A1046" s="194"/>
      <c r="B1046" s="197"/>
      <c r="C1046" s="199"/>
      <c r="D1046" s="201"/>
      <c r="E1046" s="201"/>
    </row>
    <row r="1047" spans="1:5" ht="15" customHeight="1">
      <c r="A1047" s="195"/>
      <c r="B1047" s="198"/>
      <c r="C1047" s="199"/>
      <c r="D1047" s="201"/>
      <c r="E1047" s="201"/>
    </row>
    <row r="1048" spans="1:5" ht="15" customHeight="1">
      <c r="A1048" s="193">
        <v>261</v>
      </c>
      <c r="B1048" s="196" t="s">
        <v>46</v>
      </c>
      <c r="C1048" s="199" t="s">
        <v>1469</v>
      </c>
      <c r="D1048" s="200">
        <v>2027</v>
      </c>
      <c r="E1048" s="200">
        <v>2027</v>
      </c>
    </row>
    <row r="1049" spans="1:5" ht="15" customHeight="1">
      <c r="A1049" s="194"/>
      <c r="B1049" s="197"/>
      <c r="C1049" s="199"/>
      <c r="D1049" s="201"/>
      <c r="E1049" s="201"/>
    </row>
    <row r="1050" spans="1:5" ht="15" customHeight="1">
      <c r="A1050" s="194"/>
      <c r="B1050" s="197"/>
      <c r="C1050" s="199"/>
      <c r="D1050" s="201"/>
      <c r="E1050" s="201"/>
    </row>
    <row r="1051" spans="1:5" ht="15" customHeight="1">
      <c r="A1051" s="195"/>
      <c r="B1051" s="198"/>
      <c r="C1051" s="199"/>
      <c r="D1051" s="201"/>
      <c r="E1051" s="201"/>
    </row>
    <row r="1052" spans="1:5" ht="15" customHeight="1">
      <c r="A1052" s="193">
        <v>262</v>
      </c>
      <c r="B1052" s="196" t="s">
        <v>46</v>
      </c>
      <c r="C1052" s="203" t="s">
        <v>1470</v>
      </c>
      <c r="D1052" s="218">
        <v>2028</v>
      </c>
      <c r="E1052" s="218">
        <v>2028</v>
      </c>
    </row>
    <row r="1053" spans="1:5" ht="15" customHeight="1">
      <c r="A1053" s="194"/>
      <c r="B1053" s="197"/>
      <c r="C1053" s="204"/>
      <c r="D1053" s="249"/>
      <c r="E1053" s="249"/>
    </row>
    <row r="1054" spans="1:5" ht="15" customHeight="1">
      <c r="A1054" s="194"/>
      <c r="B1054" s="197"/>
      <c r="C1054" s="204"/>
      <c r="D1054" s="249"/>
      <c r="E1054" s="249"/>
    </row>
    <row r="1055" spans="1:5" ht="15" customHeight="1">
      <c r="A1055" s="195"/>
      <c r="B1055" s="198"/>
      <c r="C1055" s="205"/>
      <c r="D1055" s="250"/>
      <c r="E1055" s="250"/>
    </row>
    <row r="1056" spans="1:5" ht="15" customHeight="1">
      <c r="A1056" s="193">
        <v>263</v>
      </c>
      <c r="B1056" s="196" t="s">
        <v>46</v>
      </c>
      <c r="C1056" s="203" t="s">
        <v>1471</v>
      </c>
      <c r="D1056" s="218">
        <v>2028</v>
      </c>
      <c r="E1056" s="218">
        <v>2028</v>
      </c>
    </row>
    <row r="1057" spans="1:5" ht="15" customHeight="1">
      <c r="A1057" s="194"/>
      <c r="B1057" s="197"/>
      <c r="C1057" s="204"/>
      <c r="D1057" s="249"/>
      <c r="E1057" s="249"/>
    </row>
    <row r="1058" spans="1:5" ht="15" customHeight="1">
      <c r="A1058" s="194"/>
      <c r="B1058" s="197"/>
      <c r="C1058" s="204"/>
      <c r="D1058" s="249"/>
      <c r="E1058" s="249"/>
    </row>
    <row r="1059" spans="1:5" ht="15" customHeight="1">
      <c r="A1059" s="195"/>
      <c r="B1059" s="198"/>
      <c r="C1059" s="205"/>
      <c r="D1059" s="250"/>
      <c r="E1059" s="250"/>
    </row>
    <row r="1060" spans="1:5" ht="15" customHeight="1">
      <c r="A1060" s="193">
        <v>264</v>
      </c>
      <c r="B1060" s="209" t="s">
        <v>46</v>
      </c>
      <c r="C1060" s="203" t="s">
        <v>1472</v>
      </c>
      <c r="D1060" s="218">
        <v>2028</v>
      </c>
      <c r="E1060" s="218">
        <v>2028</v>
      </c>
    </row>
    <row r="1061" spans="1:5" ht="15" customHeight="1">
      <c r="A1061" s="194"/>
      <c r="B1061" s="210"/>
      <c r="C1061" s="204"/>
      <c r="D1061" s="249"/>
      <c r="E1061" s="249"/>
    </row>
    <row r="1062" spans="1:5" ht="15" customHeight="1">
      <c r="A1062" s="194"/>
      <c r="B1062" s="210"/>
      <c r="C1062" s="204"/>
      <c r="D1062" s="249"/>
      <c r="E1062" s="249"/>
    </row>
    <row r="1063" spans="1:5" ht="29.4" customHeight="1">
      <c r="A1063" s="195"/>
      <c r="B1063" s="211"/>
      <c r="C1063" s="205"/>
      <c r="D1063" s="250"/>
      <c r="E1063" s="250"/>
    </row>
    <row r="1064" spans="1:5" ht="15" customHeight="1">
      <c r="A1064" s="193">
        <v>265</v>
      </c>
      <c r="B1064" s="209" t="s">
        <v>46</v>
      </c>
      <c r="C1064" s="203" t="s">
        <v>1473</v>
      </c>
      <c r="D1064" s="218">
        <v>2028</v>
      </c>
      <c r="E1064" s="218">
        <v>2028</v>
      </c>
    </row>
    <row r="1065" spans="1:5" ht="15" customHeight="1">
      <c r="A1065" s="194"/>
      <c r="B1065" s="210"/>
      <c r="C1065" s="204"/>
      <c r="D1065" s="249"/>
      <c r="E1065" s="249"/>
    </row>
    <row r="1066" spans="1:5" ht="15" customHeight="1">
      <c r="A1066" s="194"/>
      <c r="B1066" s="210"/>
      <c r="C1066" s="204"/>
      <c r="D1066" s="249"/>
      <c r="E1066" s="249"/>
    </row>
    <row r="1067" spans="1:5" ht="24" customHeight="1">
      <c r="A1067" s="195"/>
      <c r="B1067" s="211"/>
      <c r="C1067" s="205"/>
      <c r="D1067" s="250"/>
      <c r="E1067" s="250"/>
    </row>
    <row r="1068" spans="1:5" ht="15" customHeight="1">
      <c r="A1068" s="193">
        <v>266</v>
      </c>
      <c r="B1068" s="238" t="s">
        <v>46</v>
      </c>
      <c r="C1068" s="266" t="s">
        <v>1474</v>
      </c>
      <c r="D1068" s="200">
        <v>2028</v>
      </c>
      <c r="E1068" s="200">
        <v>2028</v>
      </c>
    </row>
    <row r="1069" spans="1:5" ht="15" customHeight="1">
      <c r="A1069" s="194"/>
      <c r="B1069" s="238"/>
      <c r="C1069" s="266"/>
      <c r="D1069" s="201"/>
      <c r="E1069" s="201"/>
    </row>
    <row r="1070" spans="1:5" ht="15" customHeight="1">
      <c r="A1070" s="194"/>
      <c r="B1070" s="238"/>
      <c r="C1070" s="266"/>
      <c r="D1070" s="201"/>
      <c r="E1070" s="201"/>
    </row>
    <row r="1071" spans="1:5" ht="15" customHeight="1">
      <c r="A1071" s="195"/>
      <c r="B1071" s="238"/>
      <c r="C1071" s="266"/>
      <c r="D1071" s="201"/>
      <c r="E1071" s="201"/>
    </row>
    <row r="1072" spans="1:5" ht="15" customHeight="1">
      <c r="A1072" s="193">
        <v>267</v>
      </c>
      <c r="B1072" s="238" t="s">
        <v>46</v>
      </c>
      <c r="C1072" s="199" t="s">
        <v>1475</v>
      </c>
      <c r="D1072" s="200">
        <v>2028</v>
      </c>
      <c r="E1072" s="200">
        <v>2028</v>
      </c>
    </row>
    <row r="1073" spans="1:5" ht="15" customHeight="1">
      <c r="A1073" s="194"/>
      <c r="B1073" s="238"/>
      <c r="C1073" s="199"/>
      <c r="D1073" s="201"/>
      <c r="E1073" s="201"/>
    </row>
    <row r="1074" spans="1:5" ht="15" customHeight="1">
      <c r="A1074" s="194"/>
      <c r="B1074" s="238"/>
      <c r="C1074" s="199"/>
      <c r="D1074" s="201"/>
      <c r="E1074" s="201"/>
    </row>
    <row r="1075" spans="1:5" ht="15" customHeight="1">
      <c r="A1075" s="195"/>
      <c r="B1075" s="238"/>
      <c r="C1075" s="199"/>
      <c r="D1075" s="201"/>
      <c r="E1075" s="201"/>
    </row>
    <row r="1076" spans="1:5" ht="15" customHeight="1">
      <c r="A1076" s="193">
        <v>268</v>
      </c>
      <c r="B1076" s="221" t="s">
        <v>46</v>
      </c>
      <c r="C1076" s="199" t="s">
        <v>1476</v>
      </c>
      <c r="D1076" s="200">
        <v>2028</v>
      </c>
      <c r="E1076" s="200">
        <v>2028</v>
      </c>
    </row>
    <row r="1077" spans="1:5" ht="15" customHeight="1">
      <c r="A1077" s="194"/>
      <c r="B1077" s="221"/>
      <c r="C1077" s="199"/>
      <c r="D1077" s="201"/>
      <c r="E1077" s="201"/>
    </row>
    <row r="1078" spans="1:5" ht="15" customHeight="1">
      <c r="A1078" s="194"/>
      <c r="B1078" s="221"/>
      <c r="C1078" s="199"/>
      <c r="D1078" s="201"/>
      <c r="E1078" s="201"/>
    </row>
    <row r="1079" spans="1:5" ht="15" customHeight="1">
      <c r="A1079" s="195"/>
      <c r="B1079" s="221"/>
      <c r="C1079" s="199"/>
      <c r="D1079" s="201"/>
      <c r="E1079" s="201"/>
    </row>
    <row r="1080" spans="1:5" ht="15" customHeight="1">
      <c r="A1080" s="193">
        <v>269</v>
      </c>
      <c r="B1080" s="196" t="s">
        <v>46</v>
      </c>
      <c r="C1080" s="199" t="s">
        <v>1477</v>
      </c>
      <c r="D1080" s="200">
        <v>2028</v>
      </c>
      <c r="E1080" s="200">
        <v>2028</v>
      </c>
    </row>
    <row r="1081" spans="1:5" ht="15" customHeight="1">
      <c r="A1081" s="194"/>
      <c r="B1081" s="197"/>
      <c r="C1081" s="199"/>
      <c r="D1081" s="201"/>
      <c r="E1081" s="201"/>
    </row>
    <row r="1082" spans="1:5" ht="15" customHeight="1">
      <c r="A1082" s="194"/>
      <c r="B1082" s="197"/>
      <c r="C1082" s="199"/>
      <c r="D1082" s="201"/>
      <c r="E1082" s="201"/>
    </row>
    <row r="1083" spans="1:5" ht="15" customHeight="1">
      <c r="A1083" s="195"/>
      <c r="B1083" s="198"/>
      <c r="C1083" s="199"/>
      <c r="D1083" s="201"/>
      <c r="E1083" s="201"/>
    </row>
    <row r="1084" spans="1:5" ht="15" customHeight="1">
      <c r="A1084" s="193">
        <v>270</v>
      </c>
      <c r="B1084" s="196" t="s">
        <v>46</v>
      </c>
      <c r="C1084" s="199" t="s">
        <v>1478</v>
      </c>
      <c r="D1084" s="200">
        <v>2028</v>
      </c>
      <c r="E1084" s="200">
        <v>2028</v>
      </c>
    </row>
    <row r="1085" spans="1:5" ht="15" customHeight="1">
      <c r="A1085" s="194"/>
      <c r="B1085" s="197"/>
      <c r="C1085" s="199"/>
      <c r="D1085" s="201"/>
      <c r="E1085" s="201"/>
    </row>
    <row r="1086" spans="1:5" ht="15" customHeight="1">
      <c r="A1086" s="194"/>
      <c r="B1086" s="197"/>
      <c r="C1086" s="199"/>
      <c r="D1086" s="201"/>
      <c r="E1086" s="201"/>
    </row>
    <row r="1087" spans="1:5" ht="15" customHeight="1">
      <c r="A1087" s="195"/>
      <c r="B1087" s="198"/>
      <c r="C1087" s="199"/>
      <c r="D1087" s="201"/>
      <c r="E1087" s="201"/>
    </row>
    <row r="1088" spans="1:5" ht="15" customHeight="1">
      <c r="A1088" s="193">
        <v>271</v>
      </c>
      <c r="B1088" s="196" t="s">
        <v>46</v>
      </c>
      <c r="C1088" s="199" t="s">
        <v>1479</v>
      </c>
      <c r="D1088" s="200">
        <v>2028</v>
      </c>
      <c r="E1088" s="200">
        <v>2028</v>
      </c>
    </row>
    <row r="1089" spans="1:5" ht="15" customHeight="1">
      <c r="A1089" s="194"/>
      <c r="B1089" s="197"/>
      <c r="C1089" s="199"/>
      <c r="D1089" s="201"/>
      <c r="E1089" s="201"/>
    </row>
    <row r="1090" spans="1:5" ht="15" customHeight="1">
      <c r="A1090" s="194"/>
      <c r="B1090" s="197"/>
      <c r="C1090" s="199"/>
      <c r="D1090" s="201"/>
      <c r="E1090" s="201"/>
    </row>
    <row r="1091" spans="1:5" ht="15" customHeight="1">
      <c r="A1091" s="195"/>
      <c r="B1091" s="198"/>
      <c r="C1091" s="199"/>
      <c r="D1091" s="201"/>
      <c r="E1091" s="201"/>
    </row>
    <row r="1092" spans="1:5" ht="15" customHeight="1">
      <c r="A1092" s="193">
        <v>272</v>
      </c>
      <c r="B1092" s="196" t="s">
        <v>46</v>
      </c>
      <c r="C1092" s="199" t="s">
        <v>1480</v>
      </c>
      <c r="D1092" s="200">
        <v>2028</v>
      </c>
      <c r="E1092" s="200">
        <v>2028</v>
      </c>
    </row>
    <row r="1093" spans="1:5" ht="15" customHeight="1">
      <c r="A1093" s="194"/>
      <c r="B1093" s="197"/>
      <c r="C1093" s="199"/>
      <c r="D1093" s="201"/>
      <c r="E1093" s="201"/>
    </row>
    <row r="1094" spans="1:5" ht="15" customHeight="1">
      <c r="A1094" s="194"/>
      <c r="B1094" s="197"/>
      <c r="C1094" s="199"/>
      <c r="D1094" s="201"/>
      <c r="E1094" s="201"/>
    </row>
    <row r="1095" spans="1:5" ht="15" customHeight="1">
      <c r="A1095" s="195"/>
      <c r="B1095" s="198"/>
      <c r="C1095" s="199"/>
      <c r="D1095" s="201"/>
      <c r="E1095" s="201"/>
    </row>
    <row r="1096" spans="1:5" ht="15" customHeight="1">
      <c r="A1096" s="193">
        <v>273</v>
      </c>
      <c r="B1096" s="196" t="s">
        <v>46</v>
      </c>
      <c r="C1096" s="199" t="s">
        <v>1481</v>
      </c>
      <c r="D1096" s="200">
        <v>2028</v>
      </c>
      <c r="E1096" s="200">
        <v>2028</v>
      </c>
    </row>
    <row r="1097" spans="1:5" ht="15" customHeight="1">
      <c r="A1097" s="194"/>
      <c r="B1097" s="197"/>
      <c r="C1097" s="199"/>
      <c r="D1097" s="201"/>
      <c r="E1097" s="201"/>
    </row>
    <row r="1098" spans="1:5" ht="15" customHeight="1">
      <c r="A1098" s="194"/>
      <c r="B1098" s="197"/>
      <c r="C1098" s="199"/>
      <c r="D1098" s="201"/>
      <c r="E1098" s="201"/>
    </row>
    <row r="1099" spans="1:5" ht="15" customHeight="1">
      <c r="A1099" s="195"/>
      <c r="B1099" s="198"/>
      <c r="C1099" s="199"/>
      <c r="D1099" s="201"/>
      <c r="E1099" s="201"/>
    </row>
    <row r="1100" spans="1:5" ht="15" customHeight="1">
      <c r="A1100" s="193">
        <v>274</v>
      </c>
      <c r="B1100" s="209" t="s">
        <v>18</v>
      </c>
      <c r="C1100" s="203" t="s">
        <v>1482</v>
      </c>
      <c r="D1100" s="206">
        <v>2020</v>
      </c>
      <c r="E1100" s="206" t="s">
        <v>291</v>
      </c>
    </row>
    <row r="1101" spans="1:5" ht="15" customHeight="1">
      <c r="A1101" s="194"/>
      <c r="B1101" s="210"/>
      <c r="C1101" s="204"/>
      <c r="D1101" s="207"/>
      <c r="E1101" s="207"/>
    </row>
    <row r="1102" spans="1:5" ht="15" customHeight="1">
      <c r="A1102" s="194"/>
      <c r="B1102" s="210"/>
      <c r="C1102" s="204"/>
      <c r="D1102" s="207"/>
      <c r="E1102" s="207"/>
    </row>
    <row r="1103" spans="1:5" ht="24.6" customHeight="1">
      <c r="A1103" s="195"/>
      <c r="B1103" s="211"/>
      <c r="C1103" s="205"/>
      <c r="D1103" s="208"/>
      <c r="E1103" s="208"/>
    </row>
    <row r="1104" spans="1:5" ht="15" customHeight="1">
      <c r="A1104" s="193">
        <v>275</v>
      </c>
      <c r="B1104" s="209" t="s">
        <v>18</v>
      </c>
      <c r="C1104" s="203" t="s">
        <v>1483</v>
      </c>
      <c r="D1104" s="206">
        <v>2020</v>
      </c>
      <c r="E1104" s="206" t="s">
        <v>51</v>
      </c>
    </row>
    <row r="1105" spans="1:5" ht="15" customHeight="1">
      <c r="A1105" s="194"/>
      <c r="B1105" s="210"/>
      <c r="C1105" s="204"/>
      <c r="D1105" s="207"/>
      <c r="E1105" s="207"/>
    </row>
    <row r="1106" spans="1:5" ht="15" customHeight="1">
      <c r="A1106" s="194"/>
      <c r="B1106" s="210"/>
      <c r="C1106" s="204"/>
      <c r="D1106" s="207"/>
      <c r="E1106" s="207"/>
    </row>
    <row r="1107" spans="1:5" ht="15" customHeight="1">
      <c r="A1107" s="195"/>
      <c r="B1107" s="211"/>
      <c r="C1107" s="205"/>
      <c r="D1107" s="208"/>
      <c r="E1107" s="208"/>
    </row>
    <row r="1108" spans="1:5" ht="15" customHeight="1">
      <c r="A1108" s="193">
        <v>276</v>
      </c>
      <c r="B1108" s="209" t="s">
        <v>18</v>
      </c>
      <c r="C1108" s="203" t="s">
        <v>1484</v>
      </c>
      <c r="D1108" s="206">
        <v>2020</v>
      </c>
      <c r="E1108" s="206" t="s">
        <v>51</v>
      </c>
    </row>
    <row r="1109" spans="1:5" ht="15" customHeight="1">
      <c r="A1109" s="194"/>
      <c r="B1109" s="210"/>
      <c r="C1109" s="204"/>
      <c r="D1109" s="207"/>
      <c r="E1109" s="207"/>
    </row>
    <row r="1110" spans="1:5" ht="15" customHeight="1">
      <c r="A1110" s="194"/>
      <c r="B1110" s="210"/>
      <c r="C1110" s="204"/>
      <c r="D1110" s="207"/>
      <c r="E1110" s="207"/>
    </row>
    <row r="1111" spans="1:5" ht="15" customHeight="1">
      <c r="A1111" s="195"/>
      <c r="B1111" s="211"/>
      <c r="C1111" s="205"/>
      <c r="D1111" s="208"/>
      <c r="E1111" s="208"/>
    </row>
    <row r="1112" spans="1:5" ht="15" customHeight="1">
      <c r="A1112" s="193">
        <v>277</v>
      </c>
      <c r="B1112" s="209" t="s">
        <v>18</v>
      </c>
      <c r="C1112" s="203" t="s">
        <v>1485</v>
      </c>
      <c r="D1112" s="218">
        <v>2021</v>
      </c>
      <c r="E1112" s="218">
        <v>2023</v>
      </c>
    </row>
    <row r="1113" spans="1:5" ht="15" customHeight="1">
      <c r="A1113" s="194"/>
      <c r="B1113" s="210"/>
      <c r="C1113" s="204"/>
      <c r="D1113" s="207"/>
      <c r="E1113" s="207"/>
    </row>
    <row r="1114" spans="1:5" ht="15" customHeight="1">
      <c r="A1114" s="194"/>
      <c r="B1114" s="210"/>
      <c r="C1114" s="204"/>
      <c r="D1114" s="207"/>
      <c r="E1114" s="207"/>
    </row>
    <row r="1115" spans="1:5" ht="15" customHeight="1">
      <c r="A1115" s="195"/>
      <c r="B1115" s="211"/>
      <c r="C1115" s="205"/>
      <c r="D1115" s="208"/>
      <c r="E1115" s="208"/>
    </row>
    <row r="1116" spans="1:5" ht="15" customHeight="1">
      <c r="A1116" s="193">
        <v>278</v>
      </c>
      <c r="B1116" s="209" t="s">
        <v>18</v>
      </c>
      <c r="C1116" s="199" t="s">
        <v>1486</v>
      </c>
      <c r="D1116" s="200">
        <v>2022</v>
      </c>
      <c r="E1116" s="200">
        <v>2022</v>
      </c>
    </row>
    <row r="1117" spans="1:5" ht="15" customHeight="1">
      <c r="A1117" s="194"/>
      <c r="B1117" s="210"/>
      <c r="C1117" s="199"/>
      <c r="D1117" s="201"/>
      <c r="E1117" s="201"/>
    </row>
    <row r="1118" spans="1:5" ht="15" customHeight="1">
      <c r="A1118" s="194"/>
      <c r="B1118" s="210"/>
      <c r="C1118" s="199"/>
      <c r="D1118" s="201"/>
      <c r="E1118" s="201"/>
    </row>
    <row r="1119" spans="1:5" ht="15" customHeight="1">
      <c r="A1119" s="195"/>
      <c r="B1119" s="211"/>
      <c r="C1119" s="199"/>
      <c r="D1119" s="201"/>
      <c r="E1119" s="201"/>
    </row>
    <row r="1120" spans="1:5" ht="15" customHeight="1">
      <c r="A1120" s="193">
        <v>279</v>
      </c>
      <c r="B1120" s="209" t="s">
        <v>18</v>
      </c>
      <c r="C1120" s="273" t="s">
        <v>1487</v>
      </c>
      <c r="D1120" s="200">
        <v>2023</v>
      </c>
      <c r="E1120" s="200">
        <v>2023</v>
      </c>
    </row>
    <row r="1121" spans="1:5" ht="15" customHeight="1">
      <c r="A1121" s="194"/>
      <c r="B1121" s="210"/>
      <c r="C1121" s="274"/>
      <c r="D1121" s="201"/>
      <c r="E1121" s="201"/>
    </row>
    <row r="1122" spans="1:5" ht="15" customHeight="1">
      <c r="A1122" s="194"/>
      <c r="B1122" s="210"/>
      <c r="C1122" s="274"/>
      <c r="D1122" s="201"/>
      <c r="E1122" s="201"/>
    </row>
    <row r="1123" spans="1:5" ht="15" customHeight="1">
      <c r="A1123" s="195"/>
      <c r="B1123" s="211"/>
      <c r="C1123" s="275"/>
      <c r="D1123" s="201"/>
      <c r="E1123" s="201"/>
    </row>
    <row r="1124" spans="1:5" ht="15" customHeight="1">
      <c r="A1124" s="193">
        <v>280</v>
      </c>
      <c r="B1124" s="209" t="s">
        <v>18</v>
      </c>
      <c r="C1124" s="199" t="s">
        <v>1488</v>
      </c>
      <c r="D1124" s="200">
        <v>2023</v>
      </c>
      <c r="E1124" s="200">
        <v>2023</v>
      </c>
    </row>
    <row r="1125" spans="1:5" ht="15" customHeight="1">
      <c r="A1125" s="194"/>
      <c r="B1125" s="210"/>
      <c r="C1125" s="199"/>
      <c r="D1125" s="201"/>
      <c r="E1125" s="201"/>
    </row>
    <row r="1126" spans="1:5" ht="15" customHeight="1">
      <c r="A1126" s="194"/>
      <c r="B1126" s="210"/>
      <c r="C1126" s="199"/>
      <c r="D1126" s="201"/>
      <c r="E1126" s="201"/>
    </row>
    <row r="1127" spans="1:5" ht="15" customHeight="1">
      <c r="A1127" s="195"/>
      <c r="B1127" s="211"/>
      <c r="C1127" s="199"/>
      <c r="D1127" s="201"/>
      <c r="E1127" s="201"/>
    </row>
    <row r="1128" spans="1:5" ht="18.75" customHeight="1">
      <c r="A1128" s="193">
        <v>281</v>
      </c>
      <c r="B1128" s="209" t="s">
        <v>18</v>
      </c>
      <c r="C1128" s="199" t="s">
        <v>1489</v>
      </c>
      <c r="D1128" s="200">
        <v>2023</v>
      </c>
      <c r="E1128" s="200">
        <v>2023</v>
      </c>
    </row>
    <row r="1129" spans="1:5" ht="18.75" customHeight="1">
      <c r="A1129" s="194"/>
      <c r="B1129" s="210"/>
      <c r="C1129" s="199"/>
      <c r="D1129" s="201"/>
      <c r="E1129" s="201"/>
    </row>
    <row r="1130" spans="1:5" ht="18.75" customHeight="1">
      <c r="A1130" s="194"/>
      <c r="B1130" s="210"/>
      <c r="C1130" s="199"/>
      <c r="D1130" s="201"/>
      <c r="E1130" s="201"/>
    </row>
    <row r="1131" spans="1:5" ht="18.75" customHeight="1">
      <c r="A1131" s="195"/>
      <c r="B1131" s="211"/>
      <c r="C1131" s="199"/>
      <c r="D1131" s="201"/>
      <c r="E1131" s="201"/>
    </row>
    <row r="1132" spans="1:5" ht="15" customHeight="1">
      <c r="A1132" s="193">
        <v>282</v>
      </c>
      <c r="B1132" s="202" t="s">
        <v>18</v>
      </c>
      <c r="C1132" s="199" t="s">
        <v>1490</v>
      </c>
      <c r="D1132" s="200">
        <v>2023</v>
      </c>
      <c r="E1132" s="200">
        <v>2023</v>
      </c>
    </row>
    <row r="1133" spans="1:5" ht="15" customHeight="1">
      <c r="A1133" s="194"/>
      <c r="B1133" s="202"/>
      <c r="C1133" s="199"/>
      <c r="D1133" s="201"/>
      <c r="E1133" s="201"/>
    </row>
    <row r="1134" spans="1:5" ht="15" customHeight="1">
      <c r="A1134" s="194"/>
      <c r="B1134" s="202"/>
      <c r="C1134" s="199"/>
      <c r="D1134" s="201"/>
      <c r="E1134" s="201"/>
    </row>
    <row r="1135" spans="1:5" ht="15" customHeight="1">
      <c r="A1135" s="195"/>
      <c r="B1135" s="202"/>
      <c r="C1135" s="199"/>
      <c r="D1135" s="201"/>
      <c r="E1135" s="201"/>
    </row>
    <row r="1136" spans="1:5" ht="15" customHeight="1">
      <c r="A1136" s="193">
        <v>283</v>
      </c>
      <c r="B1136" s="209" t="s">
        <v>18</v>
      </c>
      <c r="C1136" s="199" t="s">
        <v>1491</v>
      </c>
      <c r="D1136" s="200">
        <v>2023</v>
      </c>
      <c r="E1136" s="200">
        <v>2023</v>
      </c>
    </row>
    <row r="1137" spans="1:5" ht="15" customHeight="1">
      <c r="A1137" s="194"/>
      <c r="B1137" s="210"/>
      <c r="C1137" s="199"/>
      <c r="D1137" s="201"/>
      <c r="E1137" s="201"/>
    </row>
    <row r="1138" spans="1:5" ht="15" customHeight="1">
      <c r="A1138" s="194"/>
      <c r="B1138" s="210"/>
      <c r="C1138" s="199"/>
      <c r="D1138" s="201"/>
      <c r="E1138" s="201"/>
    </row>
    <row r="1139" spans="1:5" ht="15" customHeight="1">
      <c r="A1139" s="195"/>
      <c r="B1139" s="211"/>
      <c r="C1139" s="199"/>
      <c r="D1139" s="201"/>
      <c r="E1139" s="201"/>
    </row>
    <row r="1140" spans="1:5" ht="15" customHeight="1">
      <c r="A1140" s="193">
        <v>284</v>
      </c>
      <c r="B1140" s="209" t="s">
        <v>18</v>
      </c>
      <c r="C1140" s="276" t="s">
        <v>1492</v>
      </c>
      <c r="D1140" s="218">
        <v>2024</v>
      </c>
      <c r="E1140" s="218">
        <v>2024</v>
      </c>
    </row>
    <row r="1141" spans="1:5" ht="15" customHeight="1">
      <c r="A1141" s="194"/>
      <c r="B1141" s="210"/>
      <c r="C1141" s="276"/>
      <c r="D1141" s="249"/>
      <c r="E1141" s="249"/>
    </row>
    <row r="1142" spans="1:5" ht="15" customHeight="1">
      <c r="A1142" s="194"/>
      <c r="B1142" s="210"/>
      <c r="C1142" s="276"/>
      <c r="D1142" s="249"/>
      <c r="E1142" s="249"/>
    </row>
    <row r="1143" spans="1:5" ht="15" customHeight="1">
      <c r="A1143" s="195"/>
      <c r="B1143" s="211"/>
      <c r="C1143" s="276"/>
      <c r="D1143" s="250"/>
      <c r="E1143" s="250"/>
    </row>
    <row r="1144" spans="1:5" ht="15" customHeight="1">
      <c r="A1144" s="193">
        <v>285</v>
      </c>
      <c r="B1144" s="209" t="s">
        <v>18</v>
      </c>
      <c r="C1144" s="199" t="s">
        <v>1493</v>
      </c>
      <c r="D1144" s="200">
        <v>2024</v>
      </c>
      <c r="E1144" s="200">
        <v>2024</v>
      </c>
    </row>
    <row r="1145" spans="1:5" ht="15" customHeight="1">
      <c r="A1145" s="194"/>
      <c r="B1145" s="210"/>
      <c r="C1145" s="199"/>
      <c r="D1145" s="201"/>
      <c r="E1145" s="201"/>
    </row>
    <row r="1146" spans="1:5" ht="15" customHeight="1">
      <c r="A1146" s="194"/>
      <c r="B1146" s="210"/>
      <c r="C1146" s="199"/>
      <c r="D1146" s="201"/>
      <c r="E1146" s="201"/>
    </row>
    <row r="1147" spans="1:5" ht="15" customHeight="1">
      <c r="A1147" s="195"/>
      <c r="B1147" s="211"/>
      <c r="C1147" s="199"/>
      <c r="D1147" s="201"/>
      <c r="E1147" s="201"/>
    </row>
    <row r="1148" spans="1:5" ht="15" customHeight="1">
      <c r="A1148" s="193">
        <v>286</v>
      </c>
      <c r="B1148" s="209" t="s">
        <v>18</v>
      </c>
      <c r="C1148" s="276" t="s">
        <v>1494</v>
      </c>
      <c r="D1148" s="218">
        <v>2025</v>
      </c>
      <c r="E1148" s="218">
        <v>2025</v>
      </c>
    </row>
    <row r="1149" spans="1:5" ht="15" customHeight="1">
      <c r="A1149" s="194"/>
      <c r="B1149" s="210"/>
      <c r="C1149" s="276"/>
      <c r="D1149" s="249"/>
      <c r="E1149" s="249"/>
    </row>
    <row r="1150" spans="1:5" ht="15" customHeight="1">
      <c r="A1150" s="194"/>
      <c r="B1150" s="210"/>
      <c r="C1150" s="276"/>
      <c r="D1150" s="249"/>
      <c r="E1150" s="249"/>
    </row>
    <row r="1151" spans="1:5" ht="15" customHeight="1">
      <c r="A1151" s="195"/>
      <c r="B1151" s="211"/>
      <c r="C1151" s="276"/>
      <c r="D1151" s="250"/>
      <c r="E1151" s="250"/>
    </row>
    <row r="1152" spans="1:5" ht="15" customHeight="1">
      <c r="A1152" s="193">
        <v>287</v>
      </c>
      <c r="B1152" s="209" t="s">
        <v>18</v>
      </c>
      <c r="C1152" s="199" t="s">
        <v>1495</v>
      </c>
      <c r="D1152" s="200">
        <v>2025</v>
      </c>
      <c r="E1152" s="200">
        <v>2026</v>
      </c>
    </row>
    <row r="1153" spans="1:5" ht="15" customHeight="1">
      <c r="A1153" s="194"/>
      <c r="B1153" s="210"/>
      <c r="C1153" s="199"/>
      <c r="D1153" s="201"/>
      <c r="E1153" s="201"/>
    </row>
    <row r="1154" spans="1:5" ht="15" customHeight="1">
      <c r="A1154" s="194"/>
      <c r="B1154" s="210"/>
      <c r="C1154" s="199"/>
      <c r="D1154" s="201"/>
      <c r="E1154" s="201"/>
    </row>
    <row r="1155" spans="1:5" ht="15" customHeight="1">
      <c r="A1155" s="195"/>
      <c r="B1155" s="211"/>
      <c r="C1155" s="199"/>
      <c r="D1155" s="201"/>
      <c r="E1155" s="201"/>
    </row>
    <row r="1156" spans="1:5" ht="15" customHeight="1">
      <c r="A1156" s="193">
        <v>288</v>
      </c>
      <c r="B1156" s="209" t="s">
        <v>18</v>
      </c>
      <c r="C1156" s="199" t="s">
        <v>1496</v>
      </c>
      <c r="D1156" s="200">
        <v>2026</v>
      </c>
      <c r="E1156" s="200">
        <v>2026</v>
      </c>
    </row>
    <row r="1157" spans="1:5" ht="15" customHeight="1">
      <c r="A1157" s="194"/>
      <c r="B1157" s="210"/>
      <c r="C1157" s="199"/>
      <c r="D1157" s="201"/>
      <c r="E1157" s="201"/>
    </row>
    <row r="1158" spans="1:5" ht="15" customHeight="1">
      <c r="A1158" s="194"/>
      <c r="B1158" s="210"/>
      <c r="C1158" s="199"/>
      <c r="D1158" s="201"/>
      <c r="E1158" s="201"/>
    </row>
    <row r="1159" spans="1:5" ht="24" customHeight="1">
      <c r="A1159" s="195"/>
      <c r="B1159" s="211"/>
      <c r="C1159" s="199"/>
      <c r="D1159" s="201"/>
      <c r="E1159" s="201"/>
    </row>
    <row r="1160" spans="1:5" ht="15" customHeight="1">
      <c r="A1160" s="193">
        <v>289</v>
      </c>
      <c r="B1160" s="209" t="s">
        <v>18</v>
      </c>
      <c r="C1160" s="276" t="s">
        <v>1497</v>
      </c>
      <c r="D1160" s="200">
        <v>2026</v>
      </c>
      <c r="E1160" s="200">
        <v>2026</v>
      </c>
    </row>
    <row r="1161" spans="1:5" ht="15" customHeight="1">
      <c r="A1161" s="194"/>
      <c r="B1161" s="210"/>
      <c r="C1161" s="276"/>
      <c r="D1161" s="201"/>
      <c r="E1161" s="201"/>
    </row>
    <row r="1162" spans="1:5" ht="15" customHeight="1">
      <c r="A1162" s="194"/>
      <c r="B1162" s="210"/>
      <c r="C1162" s="276"/>
      <c r="D1162" s="201"/>
      <c r="E1162" s="201"/>
    </row>
    <row r="1163" spans="1:5" ht="26.4" customHeight="1">
      <c r="A1163" s="195"/>
      <c r="B1163" s="211"/>
      <c r="C1163" s="276"/>
      <c r="D1163" s="201"/>
      <c r="E1163" s="201"/>
    </row>
    <row r="1164" spans="1:5" ht="27.75" customHeight="1">
      <c r="A1164" s="193">
        <v>290</v>
      </c>
      <c r="B1164" s="209" t="s">
        <v>18</v>
      </c>
      <c r="C1164" s="199" t="s">
        <v>1498</v>
      </c>
      <c r="D1164" s="200">
        <v>2027</v>
      </c>
      <c r="E1164" s="200">
        <v>2027</v>
      </c>
    </row>
    <row r="1165" spans="1:5" ht="27.75" customHeight="1">
      <c r="A1165" s="194"/>
      <c r="B1165" s="210"/>
      <c r="C1165" s="199"/>
      <c r="D1165" s="201"/>
      <c r="E1165" s="201"/>
    </row>
    <row r="1166" spans="1:5" ht="27.75" customHeight="1">
      <c r="A1166" s="194"/>
      <c r="B1166" s="210"/>
      <c r="C1166" s="199"/>
      <c r="D1166" s="201"/>
      <c r="E1166" s="201"/>
    </row>
    <row r="1167" spans="1:5" ht="27.75" customHeight="1">
      <c r="A1167" s="195"/>
      <c r="B1167" s="211"/>
      <c r="C1167" s="199"/>
      <c r="D1167" s="201"/>
      <c r="E1167" s="201"/>
    </row>
    <row r="1168" spans="1:5" ht="15" customHeight="1">
      <c r="A1168" s="193">
        <v>291</v>
      </c>
      <c r="B1168" s="209" t="s">
        <v>18</v>
      </c>
      <c r="C1168" s="199" t="s">
        <v>1499</v>
      </c>
      <c r="D1168" s="200">
        <v>2027</v>
      </c>
      <c r="E1168" s="200">
        <v>2027</v>
      </c>
    </row>
    <row r="1169" spans="1:5" ht="15" customHeight="1">
      <c r="A1169" s="194"/>
      <c r="B1169" s="210"/>
      <c r="C1169" s="199"/>
      <c r="D1169" s="201"/>
      <c r="E1169" s="201"/>
    </row>
    <row r="1170" spans="1:5" ht="15" customHeight="1">
      <c r="A1170" s="194"/>
      <c r="B1170" s="210"/>
      <c r="C1170" s="199"/>
      <c r="D1170" s="201"/>
      <c r="E1170" s="201"/>
    </row>
    <row r="1171" spans="1:5" ht="15" customHeight="1">
      <c r="A1171" s="195"/>
      <c r="B1171" s="211"/>
      <c r="C1171" s="199"/>
      <c r="D1171" s="201"/>
      <c r="E1171" s="201"/>
    </row>
    <row r="1172" spans="1:5" ht="15" customHeight="1">
      <c r="A1172" s="193">
        <v>292</v>
      </c>
      <c r="B1172" s="209" t="s">
        <v>18</v>
      </c>
      <c r="C1172" s="199" t="s">
        <v>1500</v>
      </c>
      <c r="D1172" s="200">
        <v>2027</v>
      </c>
      <c r="E1172" s="200">
        <v>2027</v>
      </c>
    </row>
    <row r="1173" spans="1:5" ht="15" customHeight="1">
      <c r="A1173" s="194"/>
      <c r="B1173" s="210"/>
      <c r="C1173" s="199"/>
      <c r="D1173" s="201"/>
      <c r="E1173" s="201"/>
    </row>
    <row r="1174" spans="1:5" ht="15" customHeight="1">
      <c r="A1174" s="194"/>
      <c r="B1174" s="210"/>
      <c r="C1174" s="199"/>
      <c r="D1174" s="201"/>
      <c r="E1174" s="201"/>
    </row>
    <row r="1175" spans="1:5" ht="15" customHeight="1">
      <c r="A1175" s="195"/>
      <c r="B1175" s="211"/>
      <c r="C1175" s="199"/>
      <c r="D1175" s="201"/>
      <c r="E1175" s="201"/>
    </row>
    <row r="1176" spans="1:5" ht="15" customHeight="1">
      <c r="A1176" s="193">
        <v>293</v>
      </c>
      <c r="B1176" s="209" t="s">
        <v>18</v>
      </c>
      <c r="C1176" s="199" t="s">
        <v>1501</v>
      </c>
      <c r="D1176" s="200">
        <v>2027</v>
      </c>
      <c r="E1176" s="200">
        <v>2027</v>
      </c>
    </row>
    <row r="1177" spans="1:5" ht="15" customHeight="1">
      <c r="A1177" s="194"/>
      <c r="B1177" s="210"/>
      <c r="C1177" s="199"/>
      <c r="D1177" s="201"/>
      <c r="E1177" s="201"/>
    </row>
    <row r="1178" spans="1:5" ht="15" customHeight="1">
      <c r="A1178" s="194"/>
      <c r="B1178" s="210"/>
      <c r="C1178" s="199"/>
      <c r="D1178" s="201"/>
      <c r="E1178" s="201"/>
    </row>
    <row r="1179" spans="1:5" ht="15" customHeight="1">
      <c r="A1179" s="195"/>
      <c r="B1179" s="211"/>
      <c r="C1179" s="199"/>
      <c r="D1179" s="201"/>
      <c r="E1179" s="201"/>
    </row>
    <row r="1180" spans="1:5" ht="43.5" customHeight="1">
      <c r="A1180" s="193">
        <v>294</v>
      </c>
      <c r="B1180" s="235" t="s">
        <v>33</v>
      </c>
      <c r="C1180" s="203" t="s">
        <v>1502</v>
      </c>
      <c r="D1180" s="206">
        <v>2020</v>
      </c>
      <c r="E1180" s="206" t="s">
        <v>289</v>
      </c>
    </row>
    <row r="1181" spans="1:5" ht="43.5" customHeight="1">
      <c r="A1181" s="194"/>
      <c r="B1181" s="236"/>
      <c r="C1181" s="204"/>
      <c r="D1181" s="207"/>
      <c r="E1181" s="207"/>
    </row>
    <row r="1182" spans="1:5" ht="43.5" customHeight="1">
      <c r="A1182" s="194"/>
      <c r="B1182" s="236"/>
      <c r="C1182" s="204"/>
      <c r="D1182" s="207"/>
      <c r="E1182" s="207"/>
    </row>
    <row r="1183" spans="1:5" ht="43.5" customHeight="1">
      <c r="A1183" s="195"/>
      <c r="B1183" s="237"/>
      <c r="C1183" s="205"/>
      <c r="D1183" s="208"/>
      <c r="E1183" s="208"/>
    </row>
    <row r="1184" spans="1:5" ht="72" customHeight="1">
      <c r="A1184" s="193">
        <v>295</v>
      </c>
      <c r="B1184" s="235" t="s">
        <v>33</v>
      </c>
      <c r="C1184" s="203" t="s">
        <v>1503</v>
      </c>
      <c r="D1184" s="206">
        <v>2020</v>
      </c>
      <c r="E1184" s="206" t="s">
        <v>290</v>
      </c>
    </row>
    <row r="1185" spans="1:5" ht="72" customHeight="1">
      <c r="A1185" s="194"/>
      <c r="B1185" s="236"/>
      <c r="C1185" s="204"/>
      <c r="D1185" s="207"/>
      <c r="E1185" s="207"/>
    </row>
    <row r="1186" spans="1:5" ht="72" customHeight="1">
      <c r="A1186" s="194"/>
      <c r="B1186" s="236"/>
      <c r="C1186" s="204"/>
      <c r="D1186" s="207"/>
      <c r="E1186" s="207"/>
    </row>
    <row r="1187" spans="1:5" ht="72" customHeight="1">
      <c r="A1187" s="195"/>
      <c r="B1187" s="237"/>
      <c r="C1187" s="205"/>
      <c r="D1187" s="208"/>
      <c r="E1187" s="208"/>
    </row>
    <row r="1188" spans="1:5" ht="35.25" customHeight="1">
      <c r="A1188" s="193">
        <v>296</v>
      </c>
      <c r="B1188" s="235" t="s">
        <v>33</v>
      </c>
      <c r="C1188" s="203" t="s">
        <v>1504</v>
      </c>
      <c r="D1188" s="206">
        <v>2020</v>
      </c>
      <c r="E1188" s="206" t="s">
        <v>290</v>
      </c>
    </row>
    <row r="1189" spans="1:5" ht="35.25" customHeight="1">
      <c r="A1189" s="194"/>
      <c r="B1189" s="236"/>
      <c r="C1189" s="204"/>
      <c r="D1189" s="207"/>
      <c r="E1189" s="207"/>
    </row>
    <row r="1190" spans="1:5" ht="35.25" customHeight="1">
      <c r="A1190" s="194"/>
      <c r="B1190" s="236"/>
      <c r="C1190" s="204"/>
      <c r="D1190" s="207"/>
      <c r="E1190" s="207"/>
    </row>
    <row r="1191" spans="1:5" ht="35.25" customHeight="1">
      <c r="A1191" s="195"/>
      <c r="B1191" s="237"/>
      <c r="C1191" s="205"/>
      <c r="D1191" s="208"/>
      <c r="E1191" s="208"/>
    </row>
    <row r="1192" spans="1:5" ht="15" customHeight="1">
      <c r="A1192" s="193">
        <v>297</v>
      </c>
      <c r="B1192" s="235" t="s">
        <v>33</v>
      </c>
      <c r="C1192" s="240" t="s">
        <v>1505</v>
      </c>
      <c r="D1192" s="246">
        <v>2017</v>
      </c>
      <c r="E1192" s="246" t="s">
        <v>51</v>
      </c>
    </row>
    <row r="1193" spans="1:5" ht="15" customHeight="1">
      <c r="A1193" s="194"/>
      <c r="B1193" s="236"/>
      <c r="C1193" s="241"/>
      <c r="D1193" s="252"/>
      <c r="E1193" s="252"/>
    </row>
    <row r="1194" spans="1:5" ht="15" customHeight="1">
      <c r="A1194" s="194"/>
      <c r="B1194" s="236"/>
      <c r="C1194" s="241"/>
      <c r="D1194" s="252"/>
      <c r="E1194" s="252"/>
    </row>
    <row r="1195" spans="1:5" ht="15" customHeight="1">
      <c r="A1195" s="195"/>
      <c r="B1195" s="237"/>
      <c r="C1195" s="242"/>
      <c r="D1195" s="253"/>
      <c r="E1195" s="253"/>
    </row>
    <row r="1196" spans="1:5" ht="15" customHeight="1">
      <c r="A1196" s="193">
        <v>298</v>
      </c>
      <c r="B1196" s="235" t="s">
        <v>33</v>
      </c>
      <c r="C1196" s="203" t="s">
        <v>1506</v>
      </c>
      <c r="D1196" s="218">
        <v>2020</v>
      </c>
      <c r="E1196" s="246">
        <v>2022</v>
      </c>
    </row>
    <row r="1197" spans="1:5" ht="15" customHeight="1">
      <c r="A1197" s="194"/>
      <c r="B1197" s="236"/>
      <c r="C1197" s="204"/>
      <c r="D1197" s="207"/>
      <c r="E1197" s="252"/>
    </row>
    <row r="1198" spans="1:5" ht="15" customHeight="1">
      <c r="A1198" s="194"/>
      <c r="B1198" s="236"/>
      <c r="C1198" s="204"/>
      <c r="D1198" s="207"/>
      <c r="E1198" s="252"/>
    </row>
    <row r="1199" spans="1:5" ht="15" customHeight="1">
      <c r="A1199" s="195"/>
      <c r="B1199" s="237"/>
      <c r="C1199" s="205"/>
      <c r="D1199" s="208"/>
      <c r="E1199" s="253"/>
    </row>
    <row r="1200" spans="1:5" ht="21.75" customHeight="1">
      <c r="A1200" s="193">
        <v>299</v>
      </c>
      <c r="B1200" s="235" t="s">
        <v>33</v>
      </c>
      <c r="C1200" s="203" t="s">
        <v>1507</v>
      </c>
      <c r="D1200" s="218">
        <v>2020</v>
      </c>
      <c r="E1200" s="218">
        <v>2022</v>
      </c>
    </row>
    <row r="1201" spans="1:5" ht="21.75" customHeight="1">
      <c r="A1201" s="194"/>
      <c r="B1201" s="236"/>
      <c r="C1201" s="204"/>
      <c r="D1201" s="207"/>
      <c r="E1201" s="207"/>
    </row>
    <row r="1202" spans="1:5" ht="21.75" customHeight="1">
      <c r="A1202" s="194"/>
      <c r="B1202" s="236"/>
      <c r="C1202" s="204"/>
      <c r="D1202" s="207"/>
      <c r="E1202" s="207"/>
    </row>
    <row r="1203" spans="1:5" ht="21.75" customHeight="1">
      <c r="A1203" s="195"/>
      <c r="B1203" s="237"/>
      <c r="C1203" s="205"/>
      <c r="D1203" s="208"/>
      <c r="E1203" s="208"/>
    </row>
    <row r="1204" spans="1:5" ht="21" customHeight="1">
      <c r="A1204" s="193">
        <v>300</v>
      </c>
      <c r="B1204" s="202" t="s">
        <v>33</v>
      </c>
      <c r="C1204" s="203" t="s">
        <v>1508</v>
      </c>
      <c r="D1204" s="200">
        <v>2021</v>
      </c>
      <c r="E1204" s="200">
        <v>2023</v>
      </c>
    </row>
    <row r="1205" spans="1:5" ht="21" customHeight="1">
      <c r="A1205" s="194"/>
      <c r="B1205" s="202"/>
      <c r="C1205" s="204"/>
      <c r="D1205" s="215"/>
      <c r="E1205" s="215"/>
    </row>
    <row r="1206" spans="1:5" ht="21" customHeight="1">
      <c r="A1206" s="194"/>
      <c r="B1206" s="202"/>
      <c r="C1206" s="204"/>
      <c r="D1206" s="215"/>
      <c r="E1206" s="215"/>
    </row>
    <row r="1207" spans="1:5" ht="21" customHeight="1">
      <c r="A1207" s="195"/>
      <c r="B1207" s="202"/>
      <c r="C1207" s="205"/>
      <c r="D1207" s="215"/>
      <c r="E1207" s="215"/>
    </row>
    <row r="1208" spans="1:5" ht="27.75" customHeight="1">
      <c r="A1208" s="193">
        <v>301</v>
      </c>
      <c r="B1208" s="202" t="s">
        <v>33</v>
      </c>
      <c r="C1208" s="199" t="s">
        <v>1509</v>
      </c>
      <c r="D1208" s="200">
        <v>2021</v>
      </c>
      <c r="E1208" s="200">
        <v>2023</v>
      </c>
    </row>
    <row r="1209" spans="1:5" ht="27.75" customHeight="1">
      <c r="A1209" s="194"/>
      <c r="B1209" s="202"/>
      <c r="C1209" s="199"/>
      <c r="D1209" s="215"/>
      <c r="E1209" s="215"/>
    </row>
    <row r="1210" spans="1:5" ht="27.75" customHeight="1">
      <c r="A1210" s="194"/>
      <c r="B1210" s="202"/>
      <c r="C1210" s="199"/>
      <c r="D1210" s="215"/>
      <c r="E1210" s="215"/>
    </row>
    <row r="1211" spans="1:5" ht="27.75" customHeight="1">
      <c r="A1211" s="195"/>
      <c r="B1211" s="202"/>
      <c r="C1211" s="199"/>
      <c r="D1211" s="215"/>
      <c r="E1211" s="215"/>
    </row>
    <row r="1212" spans="1:5" ht="15" customHeight="1">
      <c r="A1212" s="193">
        <v>302</v>
      </c>
      <c r="B1212" s="202" t="s">
        <v>33</v>
      </c>
      <c r="C1212" s="199" t="s">
        <v>1510</v>
      </c>
      <c r="D1212" s="200">
        <v>2022</v>
      </c>
      <c r="E1212" s="200">
        <v>2022</v>
      </c>
    </row>
    <row r="1213" spans="1:5" ht="15" customHeight="1">
      <c r="A1213" s="194"/>
      <c r="B1213" s="202"/>
      <c r="C1213" s="199"/>
      <c r="D1213" s="201"/>
      <c r="E1213" s="201"/>
    </row>
    <row r="1214" spans="1:5" ht="15" customHeight="1">
      <c r="A1214" s="194"/>
      <c r="B1214" s="202"/>
      <c r="C1214" s="199"/>
      <c r="D1214" s="201"/>
      <c r="E1214" s="201"/>
    </row>
    <row r="1215" spans="1:5" ht="15" customHeight="1">
      <c r="A1215" s="195"/>
      <c r="B1215" s="202"/>
      <c r="C1215" s="199"/>
      <c r="D1215" s="201"/>
      <c r="E1215" s="201"/>
    </row>
    <row r="1216" spans="1:5" ht="15" customHeight="1">
      <c r="A1216" s="193">
        <v>303</v>
      </c>
      <c r="B1216" s="209" t="s">
        <v>33</v>
      </c>
      <c r="C1216" s="199" t="s">
        <v>1511</v>
      </c>
      <c r="D1216" s="200">
        <v>2022</v>
      </c>
      <c r="E1216" s="200">
        <v>2022</v>
      </c>
    </row>
    <row r="1217" spans="1:5" ht="15" customHeight="1">
      <c r="A1217" s="194"/>
      <c r="B1217" s="210"/>
      <c r="C1217" s="199"/>
      <c r="D1217" s="201"/>
      <c r="E1217" s="201"/>
    </row>
    <row r="1218" spans="1:5" ht="15" customHeight="1">
      <c r="A1218" s="194"/>
      <c r="B1218" s="210"/>
      <c r="C1218" s="199"/>
      <c r="D1218" s="201"/>
      <c r="E1218" s="201"/>
    </row>
    <row r="1219" spans="1:5" ht="15" customHeight="1">
      <c r="A1219" s="195"/>
      <c r="B1219" s="211"/>
      <c r="C1219" s="199"/>
      <c r="D1219" s="201"/>
      <c r="E1219" s="201"/>
    </row>
    <row r="1220" spans="1:5" ht="15" customHeight="1">
      <c r="A1220" s="193">
        <v>304</v>
      </c>
      <c r="B1220" s="209" t="s">
        <v>33</v>
      </c>
      <c r="C1220" s="240" t="s">
        <v>1512</v>
      </c>
      <c r="D1220" s="246">
        <v>2022</v>
      </c>
      <c r="E1220" s="246">
        <v>2022</v>
      </c>
    </row>
    <row r="1221" spans="1:5" ht="15" customHeight="1">
      <c r="A1221" s="194"/>
      <c r="B1221" s="210"/>
      <c r="C1221" s="241"/>
      <c r="D1221" s="247"/>
      <c r="E1221" s="247"/>
    </row>
    <row r="1222" spans="1:5" ht="15" customHeight="1">
      <c r="A1222" s="194"/>
      <c r="B1222" s="210"/>
      <c r="C1222" s="241"/>
      <c r="D1222" s="247"/>
      <c r="E1222" s="247"/>
    </row>
    <row r="1223" spans="1:5" ht="15" customHeight="1">
      <c r="A1223" s="195"/>
      <c r="B1223" s="211"/>
      <c r="C1223" s="242"/>
      <c r="D1223" s="248"/>
      <c r="E1223" s="248"/>
    </row>
    <row r="1224" spans="1:5" ht="15" customHeight="1">
      <c r="A1224" s="193">
        <v>305</v>
      </c>
      <c r="B1224" s="235" t="s">
        <v>33</v>
      </c>
      <c r="C1224" s="240" t="s">
        <v>1513</v>
      </c>
      <c r="D1224" s="246">
        <v>2023</v>
      </c>
      <c r="E1224" s="246">
        <v>2023</v>
      </c>
    </row>
    <row r="1225" spans="1:5" ht="15" customHeight="1">
      <c r="A1225" s="194"/>
      <c r="B1225" s="236"/>
      <c r="C1225" s="241"/>
      <c r="D1225" s="252"/>
      <c r="E1225" s="252"/>
    </row>
    <row r="1226" spans="1:5" ht="15" customHeight="1">
      <c r="A1226" s="194"/>
      <c r="B1226" s="236"/>
      <c r="C1226" s="241"/>
      <c r="D1226" s="252"/>
      <c r="E1226" s="252"/>
    </row>
    <row r="1227" spans="1:5" ht="15" customHeight="1">
      <c r="A1227" s="195"/>
      <c r="B1227" s="237"/>
      <c r="C1227" s="242"/>
      <c r="D1227" s="253"/>
      <c r="E1227" s="253"/>
    </row>
    <row r="1228" spans="1:5" ht="15" customHeight="1">
      <c r="A1228" s="193">
        <v>306</v>
      </c>
      <c r="B1228" s="209" t="s">
        <v>33</v>
      </c>
      <c r="C1228" s="199" t="s">
        <v>1514</v>
      </c>
      <c r="D1228" s="200">
        <v>2024</v>
      </c>
      <c r="E1228" s="200">
        <v>2024</v>
      </c>
    </row>
    <row r="1229" spans="1:5" ht="15" customHeight="1">
      <c r="A1229" s="194"/>
      <c r="B1229" s="210"/>
      <c r="C1229" s="199"/>
      <c r="D1229" s="201"/>
      <c r="E1229" s="201"/>
    </row>
    <row r="1230" spans="1:5" ht="15" customHeight="1">
      <c r="A1230" s="194"/>
      <c r="B1230" s="210"/>
      <c r="C1230" s="199"/>
      <c r="D1230" s="201"/>
      <c r="E1230" s="201"/>
    </row>
    <row r="1231" spans="1:5" ht="15" customHeight="1">
      <c r="A1231" s="195"/>
      <c r="B1231" s="211"/>
      <c r="C1231" s="199"/>
      <c r="D1231" s="201"/>
      <c r="E1231" s="201"/>
    </row>
    <row r="1232" spans="1:5" ht="15" customHeight="1">
      <c r="A1232" s="193">
        <v>307</v>
      </c>
      <c r="B1232" s="209" t="s">
        <v>33</v>
      </c>
      <c r="C1232" s="199" t="s">
        <v>1515</v>
      </c>
      <c r="D1232" s="218">
        <v>2024</v>
      </c>
      <c r="E1232" s="218">
        <v>2024</v>
      </c>
    </row>
    <row r="1233" spans="1:5" ht="15" customHeight="1">
      <c r="A1233" s="194"/>
      <c r="B1233" s="210"/>
      <c r="C1233" s="199"/>
      <c r="D1233" s="249"/>
      <c r="E1233" s="249"/>
    </row>
    <row r="1234" spans="1:5" ht="15" customHeight="1">
      <c r="A1234" s="194"/>
      <c r="B1234" s="210"/>
      <c r="C1234" s="199"/>
      <c r="D1234" s="249"/>
      <c r="E1234" s="249"/>
    </row>
    <row r="1235" spans="1:5" ht="15" customHeight="1">
      <c r="A1235" s="195"/>
      <c r="B1235" s="211"/>
      <c r="C1235" s="199"/>
      <c r="D1235" s="250"/>
      <c r="E1235" s="250"/>
    </row>
    <row r="1236" spans="1:5" ht="15" customHeight="1">
      <c r="A1236" s="193">
        <v>308</v>
      </c>
      <c r="B1236" s="209" t="s">
        <v>33</v>
      </c>
      <c r="C1236" s="203" t="s">
        <v>1516</v>
      </c>
      <c r="D1236" s="218">
        <v>2024</v>
      </c>
      <c r="E1236" s="218">
        <v>2025</v>
      </c>
    </row>
    <row r="1237" spans="1:5" ht="15" customHeight="1">
      <c r="A1237" s="194"/>
      <c r="B1237" s="210"/>
      <c r="C1237" s="204"/>
      <c r="D1237" s="249"/>
      <c r="E1237" s="249"/>
    </row>
    <row r="1238" spans="1:5" ht="15" customHeight="1">
      <c r="A1238" s="194"/>
      <c r="B1238" s="210"/>
      <c r="C1238" s="204"/>
      <c r="D1238" s="249"/>
      <c r="E1238" s="249"/>
    </row>
    <row r="1239" spans="1:5" ht="15" customHeight="1">
      <c r="A1239" s="195"/>
      <c r="B1239" s="211"/>
      <c r="C1239" s="205"/>
      <c r="D1239" s="250"/>
      <c r="E1239" s="250"/>
    </row>
    <row r="1240" spans="1:5" ht="15" customHeight="1">
      <c r="A1240" s="193">
        <v>309</v>
      </c>
      <c r="B1240" s="209" t="s">
        <v>33</v>
      </c>
      <c r="C1240" s="240" t="s">
        <v>1517</v>
      </c>
      <c r="D1240" s="246">
        <v>2025</v>
      </c>
      <c r="E1240" s="246">
        <v>2026</v>
      </c>
    </row>
    <row r="1241" spans="1:5" ht="15" customHeight="1">
      <c r="A1241" s="194"/>
      <c r="B1241" s="210"/>
      <c r="C1241" s="241"/>
      <c r="D1241" s="247"/>
      <c r="E1241" s="247"/>
    </row>
    <row r="1242" spans="1:5" ht="15" customHeight="1">
      <c r="A1242" s="194"/>
      <c r="B1242" s="210"/>
      <c r="C1242" s="241"/>
      <c r="D1242" s="247"/>
      <c r="E1242" s="247"/>
    </row>
    <row r="1243" spans="1:5" ht="15" customHeight="1">
      <c r="A1243" s="195"/>
      <c r="B1243" s="211"/>
      <c r="C1243" s="242"/>
      <c r="D1243" s="248"/>
      <c r="E1243" s="248"/>
    </row>
    <row r="1244" spans="1:5" ht="15" customHeight="1">
      <c r="A1244" s="193">
        <v>310</v>
      </c>
      <c r="B1244" s="209" t="s">
        <v>33</v>
      </c>
      <c r="C1244" s="240" t="s">
        <v>1518</v>
      </c>
      <c r="D1244" s="246">
        <v>2025</v>
      </c>
      <c r="E1244" s="246">
        <v>2026</v>
      </c>
    </row>
    <row r="1245" spans="1:5" ht="15" customHeight="1">
      <c r="A1245" s="194"/>
      <c r="B1245" s="210"/>
      <c r="C1245" s="241"/>
      <c r="D1245" s="247"/>
      <c r="E1245" s="247"/>
    </row>
    <row r="1246" spans="1:5" ht="15" customHeight="1">
      <c r="A1246" s="194"/>
      <c r="B1246" s="210"/>
      <c r="C1246" s="241"/>
      <c r="D1246" s="247"/>
      <c r="E1246" s="247"/>
    </row>
    <row r="1247" spans="1:5" ht="15" customHeight="1">
      <c r="A1247" s="195"/>
      <c r="B1247" s="211"/>
      <c r="C1247" s="242"/>
      <c r="D1247" s="248"/>
      <c r="E1247" s="248"/>
    </row>
    <row r="1248" spans="1:5" ht="15" customHeight="1">
      <c r="A1248" s="193">
        <v>311</v>
      </c>
      <c r="B1248" s="209" t="s">
        <v>33</v>
      </c>
      <c r="C1248" s="199" t="s">
        <v>1519</v>
      </c>
      <c r="D1248" s="200">
        <v>2026</v>
      </c>
      <c r="E1248" s="200">
        <v>2026</v>
      </c>
    </row>
    <row r="1249" spans="1:5" ht="15" customHeight="1">
      <c r="A1249" s="194"/>
      <c r="B1249" s="210"/>
      <c r="C1249" s="199"/>
      <c r="D1249" s="201"/>
      <c r="E1249" s="201"/>
    </row>
    <row r="1250" spans="1:5" ht="15" customHeight="1">
      <c r="A1250" s="194"/>
      <c r="B1250" s="210"/>
      <c r="C1250" s="199"/>
      <c r="D1250" s="201"/>
      <c r="E1250" s="201"/>
    </row>
    <row r="1251" spans="1:5" ht="15" customHeight="1">
      <c r="A1251" s="195"/>
      <c r="B1251" s="211"/>
      <c r="C1251" s="199"/>
      <c r="D1251" s="201"/>
      <c r="E1251" s="201"/>
    </row>
    <row r="1252" spans="1:5" ht="15" customHeight="1">
      <c r="A1252" s="193">
        <v>312</v>
      </c>
      <c r="B1252" s="209" t="s">
        <v>33</v>
      </c>
      <c r="C1252" s="199" t="s">
        <v>1520</v>
      </c>
      <c r="D1252" s="200">
        <v>2026</v>
      </c>
      <c r="E1252" s="200">
        <v>2026</v>
      </c>
    </row>
    <row r="1253" spans="1:5" ht="15" customHeight="1">
      <c r="A1253" s="194"/>
      <c r="B1253" s="210"/>
      <c r="C1253" s="199"/>
      <c r="D1253" s="201"/>
      <c r="E1253" s="201"/>
    </row>
    <row r="1254" spans="1:5" ht="15" customHeight="1">
      <c r="A1254" s="194"/>
      <c r="B1254" s="210"/>
      <c r="C1254" s="199"/>
      <c r="D1254" s="201"/>
      <c r="E1254" s="201"/>
    </row>
    <row r="1255" spans="1:5" ht="15" customHeight="1">
      <c r="A1255" s="195"/>
      <c r="B1255" s="211"/>
      <c r="C1255" s="199"/>
      <c r="D1255" s="201"/>
      <c r="E1255" s="201"/>
    </row>
    <row r="1256" spans="1:5" ht="15" customHeight="1">
      <c r="A1256" s="193">
        <v>313</v>
      </c>
      <c r="B1256" s="209" t="s">
        <v>33</v>
      </c>
      <c r="C1256" s="199" t="s">
        <v>1521</v>
      </c>
      <c r="D1256" s="200">
        <v>2026</v>
      </c>
      <c r="E1256" s="200">
        <v>2026</v>
      </c>
    </row>
    <row r="1257" spans="1:5" ht="15" customHeight="1">
      <c r="A1257" s="194"/>
      <c r="B1257" s="210"/>
      <c r="C1257" s="199"/>
      <c r="D1257" s="201"/>
      <c r="E1257" s="201"/>
    </row>
    <row r="1258" spans="1:5" ht="15" customHeight="1">
      <c r="A1258" s="194"/>
      <c r="B1258" s="210"/>
      <c r="C1258" s="199"/>
      <c r="D1258" s="201"/>
      <c r="E1258" s="201"/>
    </row>
    <row r="1259" spans="1:5" ht="15" customHeight="1">
      <c r="A1259" s="195"/>
      <c r="B1259" s="211"/>
      <c r="C1259" s="199"/>
      <c r="D1259" s="201"/>
      <c r="E1259" s="201"/>
    </row>
    <row r="1260" spans="1:5" ht="15" customHeight="1">
      <c r="A1260" s="193">
        <v>314</v>
      </c>
      <c r="B1260" s="209" t="s">
        <v>33</v>
      </c>
      <c r="C1260" s="203" t="s">
        <v>1522</v>
      </c>
      <c r="D1260" s="200">
        <v>2026</v>
      </c>
      <c r="E1260" s="200">
        <v>2026</v>
      </c>
    </row>
    <row r="1261" spans="1:5" ht="15" customHeight="1">
      <c r="A1261" s="194"/>
      <c r="B1261" s="210"/>
      <c r="C1261" s="204"/>
      <c r="D1261" s="201"/>
      <c r="E1261" s="201"/>
    </row>
    <row r="1262" spans="1:5" ht="15" customHeight="1">
      <c r="A1262" s="194"/>
      <c r="B1262" s="210"/>
      <c r="C1262" s="204"/>
      <c r="D1262" s="201"/>
      <c r="E1262" s="201"/>
    </row>
    <row r="1263" spans="1:5" ht="15" customHeight="1">
      <c r="A1263" s="195"/>
      <c r="B1263" s="211"/>
      <c r="C1263" s="205"/>
      <c r="D1263" s="201"/>
      <c r="E1263" s="201"/>
    </row>
    <row r="1264" spans="1:5" ht="15" customHeight="1">
      <c r="A1264" s="193">
        <v>315</v>
      </c>
      <c r="B1264" s="209" t="s">
        <v>33</v>
      </c>
      <c r="C1264" s="203" t="s">
        <v>1523</v>
      </c>
      <c r="D1264" s="200">
        <v>2026</v>
      </c>
      <c r="E1264" s="200">
        <v>2026</v>
      </c>
    </row>
    <row r="1265" spans="1:5" ht="15" customHeight="1">
      <c r="A1265" s="194"/>
      <c r="B1265" s="210"/>
      <c r="C1265" s="204"/>
      <c r="D1265" s="201"/>
      <c r="E1265" s="201"/>
    </row>
    <row r="1266" spans="1:5" ht="15" customHeight="1">
      <c r="A1266" s="194"/>
      <c r="B1266" s="210"/>
      <c r="C1266" s="204"/>
      <c r="D1266" s="201"/>
      <c r="E1266" s="201"/>
    </row>
    <row r="1267" spans="1:5" ht="15" customHeight="1">
      <c r="A1267" s="195"/>
      <c r="B1267" s="211"/>
      <c r="C1267" s="205"/>
      <c r="D1267" s="201"/>
      <c r="E1267" s="201"/>
    </row>
    <row r="1268" spans="1:5" ht="15" customHeight="1">
      <c r="A1268" s="193">
        <v>316</v>
      </c>
      <c r="B1268" s="209" t="s">
        <v>33</v>
      </c>
      <c r="C1268" s="199" t="s">
        <v>1524</v>
      </c>
      <c r="D1268" s="200">
        <v>2026</v>
      </c>
      <c r="E1268" s="200">
        <v>2026</v>
      </c>
    </row>
    <row r="1269" spans="1:5" ht="15" customHeight="1">
      <c r="A1269" s="194"/>
      <c r="B1269" s="210"/>
      <c r="C1269" s="199"/>
      <c r="D1269" s="201"/>
      <c r="E1269" s="201"/>
    </row>
    <row r="1270" spans="1:5" ht="15" customHeight="1">
      <c r="A1270" s="194"/>
      <c r="B1270" s="210"/>
      <c r="C1270" s="199"/>
      <c r="D1270" s="201"/>
      <c r="E1270" s="201"/>
    </row>
    <row r="1271" spans="1:5" ht="15" customHeight="1">
      <c r="A1271" s="195"/>
      <c r="B1271" s="211"/>
      <c r="C1271" s="199"/>
      <c r="D1271" s="201"/>
      <c r="E1271" s="201"/>
    </row>
    <row r="1272" spans="1:5" ht="15" customHeight="1">
      <c r="A1272" s="193">
        <v>317</v>
      </c>
      <c r="B1272" s="209" t="s">
        <v>33</v>
      </c>
      <c r="C1272" s="199" t="s">
        <v>1525</v>
      </c>
      <c r="D1272" s="200">
        <v>2026</v>
      </c>
      <c r="E1272" s="200">
        <v>2026</v>
      </c>
    </row>
    <row r="1273" spans="1:5" ht="15" customHeight="1">
      <c r="A1273" s="194"/>
      <c r="B1273" s="210"/>
      <c r="C1273" s="199"/>
      <c r="D1273" s="201"/>
      <c r="E1273" s="201"/>
    </row>
    <row r="1274" spans="1:5" ht="15" customHeight="1">
      <c r="A1274" s="194"/>
      <c r="B1274" s="210"/>
      <c r="C1274" s="199"/>
      <c r="D1274" s="201"/>
      <c r="E1274" s="201"/>
    </row>
    <row r="1275" spans="1:5" ht="15" customHeight="1">
      <c r="A1275" s="195"/>
      <c r="B1275" s="211"/>
      <c r="C1275" s="199"/>
      <c r="D1275" s="201"/>
      <c r="E1275" s="201"/>
    </row>
    <row r="1276" spans="1:5" ht="15" customHeight="1">
      <c r="A1276" s="193">
        <v>318</v>
      </c>
      <c r="B1276" s="209" t="s">
        <v>33</v>
      </c>
      <c r="C1276" s="199" t="s">
        <v>1526</v>
      </c>
      <c r="D1276" s="200">
        <v>2026</v>
      </c>
      <c r="E1276" s="200">
        <v>2026</v>
      </c>
    </row>
    <row r="1277" spans="1:5" ht="15" customHeight="1">
      <c r="A1277" s="194"/>
      <c r="B1277" s="210"/>
      <c r="C1277" s="199"/>
      <c r="D1277" s="201"/>
      <c r="E1277" s="201"/>
    </row>
    <row r="1278" spans="1:5" ht="15" customHeight="1">
      <c r="A1278" s="194"/>
      <c r="B1278" s="210"/>
      <c r="C1278" s="199"/>
      <c r="D1278" s="201"/>
      <c r="E1278" s="201"/>
    </row>
    <row r="1279" spans="1:5" ht="15" customHeight="1">
      <c r="A1279" s="195"/>
      <c r="B1279" s="211"/>
      <c r="C1279" s="199"/>
      <c r="D1279" s="201"/>
      <c r="E1279" s="201"/>
    </row>
    <row r="1280" spans="1:5" ht="20.25" customHeight="1">
      <c r="A1280" s="193">
        <v>319</v>
      </c>
      <c r="B1280" s="209" t="s">
        <v>33</v>
      </c>
      <c r="C1280" s="199" t="s">
        <v>1527</v>
      </c>
      <c r="D1280" s="200">
        <v>2027</v>
      </c>
      <c r="E1280" s="200">
        <v>2027</v>
      </c>
    </row>
    <row r="1281" spans="1:5" ht="20.25" customHeight="1">
      <c r="A1281" s="194"/>
      <c r="B1281" s="210"/>
      <c r="C1281" s="199"/>
      <c r="D1281" s="201"/>
      <c r="E1281" s="201"/>
    </row>
    <row r="1282" spans="1:5" ht="20.25" customHeight="1">
      <c r="A1282" s="194"/>
      <c r="B1282" s="210"/>
      <c r="C1282" s="199"/>
      <c r="D1282" s="201"/>
      <c r="E1282" s="201"/>
    </row>
    <row r="1283" spans="1:5" ht="20.25" customHeight="1">
      <c r="A1283" s="195"/>
      <c r="B1283" s="211"/>
      <c r="C1283" s="199"/>
      <c r="D1283" s="201"/>
      <c r="E1283" s="201"/>
    </row>
    <row r="1284" spans="1:5" ht="22.5" customHeight="1">
      <c r="A1284" s="193">
        <v>320</v>
      </c>
      <c r="B1284" s="209" t="s">
        <v>33</v>
      </c>
      <c r="C1284" s="199" t="s">
        <v>1528</v>
      </c>
      <c r="D1284" s="200">
        <v>2027</v>
      </c>
      <c r="E1284" s="200">
        <v>2027</v>
      </c>
    </row>
    <row r="1285" spans="1:5" ht="22.5" customHeight="1">
      <c r="A1285" s="194"/>
      <c r="B1285" s="210"/>
      <c r="C1285" s="199"/>
      <c r="D1285" s="201"/>
      <c r="E1285" s="201"/>
    </row>
    <row r="1286" spans="1:5" ht="22.5" customHeight="1">
      <c r="A1286" s="194"/>
      <c r="B1286" s="210"/>
      <c r="C1286" s="199"/>
      <c r="D1286" s="201"/>
      <c r="E1286" s="201"/>
    </row>
    <row r="1287" spans="1:5" ht="22.5" customHeight="1">
      <c r="A1287" s="195"/>
      <c r="B1287" s="211"/>
      <c r="C1287" s="199"/>
      <c r="D1287" s="201"/>
      <c r="E1287" s="201"/>
    </row>
    <row r="1288" spans="1:5" ht="15" customHeight="1">
      <c r="A1288" s="193">
        <v>321</v>
      </c>
      <c r="B1288" s="209" t="s">
        <v>33</v>
      </c>
      <c r="C1288" s="199" t="s">
        <v>1529</v>
      </c>
      <c r="D1288" s="200">
        <v>2027</v>
      </c>
      <c r="E1288" s="200">
        <v>2027</v>
      </c>
    </row>
    <row r="1289" spans="1:5" ht="15" customHeight="1">
      <c r="A1289" s="194"/>
      <c r="B1289" s="210"/>
      <c r="C1289" s="199"/>
      <c r="D1289" s="201"/>
      <c r="E1289" s="201"/>
    </row>
    <row r="1290" spans="1:5" ht="15" customHeight="1">
      <c r="A1290" s="194"/>
      <c r="B1290" s="210"/>
      <c r="C1290" s="199"/>
      <c r="D1290" s="201"/>
      <c r="E1290" s="201"/>
    </row>
    <row r="1291" spans="1:5" ht="15" customHeight="1">
      <c r="A1291" s="195"/>
      <c r="B1291" s="211"/>
      <c r="C1291" s="199"/>
      <c r="D1291" s="201"/>
      <c r="E1291" s="201"/>
    </row>
    <row r="1292" spans="1:5" ht="15" customHeight="1">
      <c r="A1292" s="193">
        <v>322</v>
      </c>
      <c r="B1292" s="209" t="s">
        <v>33</v>
      </c>
      <c r="C1292" s="199" t="s">
        <v>1530</v>
      </c>
      <c r="D1292" s="200">
        <v>2027</v>
      </c>
      <c r="E1292" s="200">
        <v>2027</v>
      </c>
    </row>
    <row r="1293" spans="1:5" ht="15" customHeight="1">
      <c r="A1293" s="194"/>
      <c r="B1293" s="210"/>
      <c r="C1293" s="199"/>
      <c r="D1293" s="201"/>
      <c r="E1293" s="201"/>
    </row>
    <row r="1294" spans="1:5" ht="15" customHeight="1">
      <c r="A1294" s="194"/>
      <c r="B1294" s="210"/>
      <c r="C1294" s="199"/>
      <c r="D1294" s="201"/>
      <c r="E1294" s="201"/>
    </row>
    <row r="1295" spans="1:5" ht="15" customHeight="1">
      <c r="A1295" s="195"/>
      <c r="B1295" s="211"/>
      <c r="C1295" s="199"/>
      <c r="D1295" s="201"/>
      <c r="E1295" s="201"/>
    </row>
    <row r="1296" spans="1:5" ht="15" customHeight="1">
      <c r="A1296" s="193">
        <v>323</v>
      </c>
      <c r="B1296" s="209" t="s">
        <v>33</v>
      </c>
      <c r="C1296" s="199" t="s">
        <v>1531</v>
      </c>
      <c r="D1296" s="200">
        <v>2027</v>
      </c>
      <c r="E1296" s="200">
        <v>2027</v>
      </c>
    </row>
    <row r="1297" spans="1:5" ht="15" customHeight="1">
      <c r="A1297" s="194"/>
      <c r="B1297" s="210"/>
      <c r="C1297" s="199"/>
      <c r="D1297" s="201"/>
      <c r="E1297" s="201"/>
    </row>
    <row r="1298" spans="1:5" ht="15" customHeight="1">
      <c r="A1298" s="194"/>
      <c r="B1298" s="210"/>
      <c r="C1298" s="199"/>
      <c r="D1298" s="201"/>
      <c r="E1298" s="201"/>
    </row>
    <row r="1299" spans="1:5" ht="15" customHeight="1">
      <c r="A1299" s="195"/>
      <c r="B1299" s="211"/>
      <c r="C1299" s="199"/>
      <c r="D1299" s="201"/>
      <c r="E1299" s="201"/>
    </row>
    <row r="1300" spans="1:5" ht="15" customHeight="1">
      <c r="A1300" s="193">
        <v>324</v>
      </c>
      <c r="B1300" s="209" t="s">
        <v>33</v>
      </c>
      <c r="C1300" s="199" t="s">
        <v>1532</v>
      </c>
      <c r="D1300" s="200">
        <v>2027</v>
      </c>
      <c r="E1300" s="200">
        <v>2027</v>
      </c>
    </row>
    <row r="1301" spans="1:5" ht="15" customHeight="1">
      <c r="A1301" s="194"/>
      <c r="B1301" s="210"/>
      <c r="C1301" s="199"/>
      <c r="D1301" s="201"/>
      <c r="E1301" s="201"/>
    </row>
    <row r="1302" spans="1:5" ht="15" customHeight="1">
      <c r="A1302" s="194"/>
      <c r="B1302" s="210"/>
      <c r="C1302" s="199"/>
      <c r="D1302" s="201"/>
      <c r="E1302" s="201"/>
    </row>
    <row r="1303" spans="1:5" ht="15" customHeight="1">
      <c r="A1303" s="195"/>
      <c r="B1303" s="211"/>
      <c r="C1303" s="199"/>
      <c r="D1303" s="201"/>
      <c r="E1303" s="201"/>
    </row>
    <row r="1304" spans="1:5" ht="15" customHeight="1">
      <c r="A1304" s="193">
        <v>325</v>
      </c>
      <c r="B1304" s="209" t="s">
        <v>33</v>
      </c>
      <c r="C1304" s="199" t="s">
        <v>1533</v>
      </c>
      <c r="D1304" s="200">
        <v>2027</v>
      </c>
      <c r="E1304" s="200">
        <v>2027</v>
      </c>
    </row>
    <row r="1305" spans="1:5" ht="15" customHeight="1">
      <c r="A1305" s="194"/>
      <c r="B1305" s="210"/>
      <c r="C1305" s="199"/>
      <c r="D1305" s="201"/>
      <c r="E1305" s="201"/>
    </row>
    <row r="1306" spans="1:5" ht="15" customHeight="1">
      <c r="A1306" s="194"/>
      <c r="B1306" s="210"/>
      <c r="C1306" s="199"/>
      <c r="D1306" s="201"/>
      <c r="E1306" s="201"/>
    </row>
    <row r="1307" spans="1:5" ht="15" customHeight="1">
      <c r="A1307" s="195"/>
      <c r="B1307" s="211"/>
      <c r="C1307" s="199"/>
      <c r="D1307" s="201"/>
      <c r="E1307" s="201"/>
    </row>
    <row r="1308" spans="1:5" ht="15" customHeight="1">
      <c r="A1308" s="193">
        <v>326</v>
      </c>
      <c r="B1308" s="209" t="s">
        <v>33</v>
      </c>
      <c r="C1308" s="203" t="s">
        <v>1534</v>
      </c>
      <c r="D1308" s="200">
        <v>2027</v>
      </c>
      <c r="E1308" s="200">
        <v>2027</v>
      </c>
    </row>
    <row r="1309" spans="1:5" ht="15" customHeight="1">
      <c r="A1309" s="194"/>
      <c r="B1309" s="210"/>
      <c r="C1309" s="204"/>
      <c r="D1309" s="201"/>
      <c r="E1309" s="201"/>
    </row>
    <row r="1310" spans="1:5" ht="15" customHeight="1">
      <c r="A1310" s="194"/>
      <c r="B1310" s="210"/>
      <c r="C1310" s="204"/>
      <c r="D1310" s="201"/>
      <c r="E1310" s="201"/>
    </row>
    <row r="1311" spans="1:5" ht="15" customHeight="1">
      <c r="A1311" s="195"/>
      <c r="B1311" s="211"/>
      <c r="C1311" s="205"/>
      <c r="D1311" s="201"/>
      <c r="E1311" s="201"/>
    </row>
    <row r="1312" spans="1:5" ht="15" customHeight="1">
      <c r="A1312" s="193">
        <v>327</v>
      </c>
      <c r="B1312" s="209" t="s">
        <v>33</v>
      </c>
      <c r="C1312" s="203" t="s">
        <v>1535</v>
      </c>
      <c r="D1312" s="200">
        <v>2027</v>
      </c>
      <c r="E1312" s="200">
        <v>2027</v>
      </c>
    </row>
    <row r="1313" spans="1:5" ht="15" customHeight="1">
      <c r="A1313" s="194"/>
      <c r="B1313" s="210"/>
      <c r="C1313" s="204"/>
      <c r="D1313" s="201"/>
      <c r="E1313" s="201"/>
    </row>
    <row r="1314" spans="1:5" ht="15" customHeight="1">
      <c r="A1314" s="194"/>
      <c r="B1314" s="210"/>
      <c r="C1314" s="204"/>
      <c r="D1314" s="201"/>
      <c r="E1314" s="201"/>
    </row>
    <row r="1315" spans="1:5" ht="15" customHeight="1">
      <c r="A1315" s="195"/>
      <c r="B1315" s="211"/>
      <c r="C1315" s="205"/>
      <c r="D1315" s="201"/>
      <c r="E1315" s="201"/>
    </row>
    <row r="1316" spans="1:5" ht="15" customHeight="1">
      <c r="A1316" s="193">
        <v>328</v>
      </c>
      <c r="B1316" s="209" t="s">
        <v>33</v>
      </c>
      <c r="C1316" s="199" t="s">
        <v>1536</v>
      </c>
      <c r="D1316" s="200">
        <v>2027</v>
      </c>
      <c r="E1316" s="200">
        <v>2027</v>
      </c>
    </row>
    <row r="1317" spans="1:5" ht="15" customHeight="1">
      <c r="A1317" s="194"/>
      <c r="B1317" s="210"/>
      <c r="C1317" s="199"/>
      <c r="D1317" s="201"/>
      <c r="E1317" s="201"/>
    </row>
    <row r="1318" spans="1:5" ht="15" customHeight="1">
      <c r="A1318" s="194"/>
      <c r="B1318" s="210"/>
      <c r="C1318" s="199"/>
      <c r="D1318" s="201"/>
      <c r="E1318" s="201"/>
    </row>
    <row r="1319" spans="1:5" ht="15" customHeight="1">
      <c r="A1319" s="195"/>
      <c r="B1319" s="211"/>
      <c r="C1319" s="199"/>
      <c r="D1319" s="201"/>
      <c r="E1319" s="201"/>
    </row>
    <row r="1320" spans="1:5" ht="24.75" customHeight="1">
      <c r="A1320" s="193">
        <v>329</v>
      </c>
      <c r="B1320" s="209" t="s">
        <v>33</v>
      </c>
      <c r="C1320" s="199" t="s">
        <v>1537</v>
      </c>
      <c r="D1320" s="200">
        <v>2028</v>
      </c>
      <c r="E1320" s="200">
        <v>2028</v>
      </c>
    </row>
    <row r="1321" spans="1:5" ht="24.75" customHeight="1">
      <c r="A1321" s="194"/>
      <c r="B1321" s="210"/>
      <c r="C1321" s="199"/>
      <c r="D1321" s="201"/>
      <c r="E1321" s="201"/>
    </row>
    <row r="1322" spans="1:5" ht="24.75" customHeight="1">
      <c r="A1322" s="194"/>
      <c r="B1322" s="210"/>
      <c r="C1322" s="199"/>
      <c r="D1322" s="201"/>
      <c r="E1322" s="201"/>
    </row>
    <row r="1323" spans="1:5" ht="24.75" customHeight="1">
      <c r="A1323" s="195"/>
      <c r="B1323" s="211"/>
      <c r="C1323" s="199"/>
      <c r="D1323" s="201"/>
      <c r="E1323" s="201"/>
    </row>
    <row r="1324" spans="1:5" ht="15" customHeight="1">
      <c r="A1324" s="193">
        <v>330</v>
      </c>
      <c r="B1324" s="209" t="s">
        <v>33</v>
      </c>
      <c r="C1324" s="199" t="s">
        <v>1538</v>
      </c>
      <c r="D1324" s="200">
        <v>2028</v>
      </c>
      <c r="E1324" s="200">
        <v>2028</v>
      </c>
    </row>
    <row r="1325" spans="1:5" ht="15" customHeight="1">
      <c r="A1325" s="194"/>
      <c r="B1325" s="210"/>
      <c r="C1325" s="199"/>
      <c r="D1325" s="201"/>
      <c r="E1325" s="201"/>
    </row>
    <row r="1326" spans="1:5" ht="15" customHeight="1">
      <c r="A1326" s="194"/>
      <c r="B1326" s="210"/>
      <c r="C1326" s="199"/>
      <c r="D1326" s="201"/>
      <c r="E1326" s="201"/>
    </row>
    <row r="1327" spans="1:5" ht="15" customHeight="1">
      <c r="A1327" s="195"/>
      <c r="B1327" s="211"/>
      <c r="C1327" s="199"/>
      <c r="D1327" s="201"/>
      <c r="E1327" s="201"/>
    </row>
    <row r="1328" spans="1:5" ht="15" customHeight="1">
      <c r="A1328" s="193">
        <v>331</v>
      </c>
      <c r="B1328" s="209" t="s">
        <v>33</v>
      </c>
      <c r="C1328" s="199" t="s">
        <v>1539</v>
      </c>
      <c r="D1328" s="200">
        <v>2028</v>
      </c>
      <c r="E1328" s="200">
        <v>2028</v>
      </c>
    </row>
    <row r="1329" spans="1:5" ht="15" customHeight="1">
      <c r="A1329" s="194"/>
      <c r="B1329" s="210"/>
      <c r="C1329" s="199"/>
      <c r="D1329" s="201"/>
      <c r="E1329" s="201"/>
    </row>
    <row r="1330" spans="1:5" ht="15" customHeight="1">
      <c r="A1330" s="194"/>
      <c r="B1330" s="210"/>
      <c r="C1330" s="199"/>
      <c r="D1330" s="201"/>
      <c r="E1330" s="201"/>
    </row>
    <row r="1331" spans="1:5" ht="15" customHeight="1">
      <c r="A1331" s="195"/>
      <c r="B1331" s="211"/>
      <c r="C1331" s="199"/>
      <c r="D1331" s="201"/>
      <c r="E1331" s="201"/>
    </row>
    <row r="1332" spans="1:5" ht="15" customHeight="1">
      <c r="A1332" s="193">
        <v>332</v>
      </c>
      <c r="B1332" s="209" t="s">
        <v>33</v>
      </c>
      <c r="C1332" s="199" t="s">
        <v>1540</v>
      </c>
      <c r="D1332" s="200">
        <v>2028</v>
      </c>
      <c r="E1332" s="200">
        <v>2028</v>
      </c>
    </row>
    <row r="1333" spans="1:5" ht="15" customHeight="1">
      <c r="A1333" s="194"/>
      <c r="B1333" s="210"/>
      <c r="C1333" s="199"/>
      <c r="D1333" s="201"/>
      <c r="E1333" s="201"/>
    </row>
    <row r="1334" spans="1:5" ht="15" customHeight="1">
      <c r="A1334" s="194"/>
      <c r="B1334" s="210"/>
      <c r="C1334" s="199"/>
      <c r="D1334" s="201"/>
      <c r="E1334" s="201"/>
    </row>
    <row r="1335" spans="1:5" ht="15" customHeight="1">
      <c r="A1335" s="195"/>
      <c r="B1335" s="211"/>
      <c r="C1335" s="199"/>
      <c r="D1335" s="201"/>
      <c r="E1335" s="201"/>
    </row>
    <row r="1336" spans="1:5" ht="15" customHeight="1">
      <c r="A1336" s="193">
        <v>333</v>
      </c>
      <c r="B1336" s="209" t="s">
        <v>33</v>
      </c>
      <c r="C1336" s="199" t="s">
        <v>1541</v>
      </c>
      <c r="D1336" s="200">
        <v>2028</v>
      </c>
      <c r="E1336" s="200">
        <v>2028</v>
      </c>
    </row>
    <row r="1337" spans="1:5" ht="15" customHeight="1">
      <c r="A1337" s="194"/>
      <c r="B1337" s="210"/>
      <c r="C1337" s="199"/>
      <c r="D1337" s="201"/>
      <c r="E1337" s="201"/>
    </row>
    <row r="1338" spans="1:5" ht="15" customHeight="1">
      <c r="A1338" s="194"/>
      <c r="B1338" s="210"/>
      <c r="C1338" s="199"/>
      <c r="D1338" s="201"/>
      <c r="E1338" s="201"/>
    </row>
    <row r="1339" spans="1:5" ht="15" customHeight="1">
      <c r="A1339" s="195"/>
      <c r="B1339" s="211"/>
      <c r="C1339" s="199"/>
      <c r="D1339" s="201"/>
      <c r="E1339" s="201"/>
    </row>
    <row r="1340" spans="1:5" ht="15" customHeight="1">
      <c r="A1340" s="193">
        <v>334</v>
      </c>
      <c r="B1340" s="209" t="s">
        <v>33</v>
      </c>
      <c r="C1340" s="199" t="s">
        <v>1542</v>
      </c>
      <c r="D1340" s="200">
        <v>2028</v>
      </c>
      <c r="E1340" s="200">
        <v>2028</v>
      </c>
    </row>
    <row r="1341" spans="1:5" ht="15" customHeight="1">
      <c r="A1341" s="194"/>
      <c r="B1341" s="210"/>
      <c r="C1341" s="199"/>
      <c r="D1341" s="201"/>
      <c r="E1341" s="201"/>
    </row>
    <row r="1342" spans="1:5" ht="15" customHeight="1">
      <c r="A1342" s="194"/>
      <c r="B1342" s="210"/>
      <c r="C1342" s="199"/>
      <c r="D1342" s="201"/>
      <c r="E1342" s="201"/>
    </row>
    <row r="1343" spans="1:5" ht="15" customHeight="1">
      <c r="A1343" s="195"/>
      <c r="B1343" s="211"/>
      <c r="C1343" s="199"/>
      <c r="D1343" s="201"/>
      <c r="E1343" s="201"/>
    </row>
    <row r="1344" spans="1:5" ht="15" customHeight="1">
      <c r="A1344" s="193">
        <v>335</v>
      </c>
      <c r="B1344" s="209" t="s">
        <v>33</v>
      </c>
      <c r="C1344" s="199" t="s">
        <v>1543</v>
      </c>
      <c r="D1344" s="200">
        <v>2028</v>
      </c>
      <c r="E1344" s="200">
        <v>2028</v>
      </c>
    </row>
    <row r="1345" spans="1:5" ht="15" customHeight="1">
      <c r="A1345" s="194"/>
      <c r="B1345" s="210"/>
      <c r="C1345" s="199"/>
      <c r="D1345" s="201"/>
      <c r="E1345" s="201"/>
    </row>
    <row r="1346" spans="1:5" ht="15" customHeight="1">
      <c r="A1346" s="194"/>
      <c r="B1346" s="210"/>
      <c r="C1346" s="199"/>
      <c r="D1346" s="201"/>
      <c r="E1346" s="201"/>
    </row>
    <row r="1347" spans="1:5" ht="15" customHeight="1">
      <c r="A1347" s="195"/>
      <c r="B1347" s="211"/>
      <c r="C1347" s="199"/>
      <c r="D1347" s="201"/>
      <c r="E1347" s="201"/>
    </row>
    <row r="1348" spans="1:5" ht="15" customHeight="1">
      <c r="A1348" s="193">
        <v>336</v>
      </c>
      <c r="B1348" s="209" t="s">
        <v>33</v>
      </c>
      <c r="C1348" s="203" t="s">
        <v>1544</v>
      </c>
      <c r="D1348" s="200">
        <v>2014</v>
      </c>
      <c r="E1348" s="200">
        <v>2028</v>
      </c>
    </row>
    <row r="1349" spans="1:5" ht="15" customHeight="1">
      <c r="A1349" s="194"/>
      <c r="B1349" s="210"/>
      <c r="C1349" s="204"/>
      <c r="D1349" s="201"/>
      <c r="E1349" s="201"/>
    </row>
    <row r="1350" spans="1:5" ht="15" customHeight="1">
      <c r="A1350" s="194"/>
      <c r="B1350" s="210"/>
      <c r="C1350" s="204"/>
      <c r="D1350" s="201"/>
      <c r="E1350" s="201"/>
    </row>
    <row r="1351" spans="1:5" ht="15" customHeight="1">
      <c r="A1351" s="195"/>
      <c r="B1351" s="211"/>
      <c r="C1351" s="205"/>
      <c r="D1351" s="201"/>
      <c r="E1351" s="201"/>
    </row>
    <row r="1352" spans="1:5" ht="15" customHeight="1">
      <c r="A1352" s="193">
        <v>337</v>
      </c>
      <c r="B1352" s="235" t="s">
        <v>10</v>
      </c>
      <c r="C1352" s="240" t="s">
        <v>1545</v>
      </c>
      <c r="D1352" s="251">
        <v>2017</v>
      </c>
      <c r="E1352" s="251" t="s">
        <v>120</v>
      </c>
    </row>
    <row r="1353" spans="1:5" ht="15" customHeight="1">
      <c r="A1353" s="194"/>
      <c r="B1353" s="236"/>
      <c r="C1353" s="241"/>
      <c r="D1353" s="252"/>
      <c r="E1353" s="252"/>
    </row>
    <row r="1354" spans="1:5" ht="15" customHeight="1">
      <c r="A1354" s="194"/>
      <c r="B1354" s="236"/>
      <c r="C1354" s="241"/>
      <c r="D1354" s="252"/>
      <c r="E1354" s="252"/>
    </row>
    <row r="1355" spans="1:5" ht="15" customHeight="1">
      <c r="A1355" s="195"/>
      <c r="B1355" s="237"/>
      <c r="C1355" s="242"/>
      <c r="D1355" s="253"/>
      <c r="E1355" s="253"/>
    </row>
    <row r="1356" spans="1:5" ht="15" customHeight="1">
      <c r="A1356" s="193">
        <v>338</v>
      </c>
      <c r="B1356" s="243" t="s">
        <v>10</v>
      </c>
      <c r="C1356" s="203" t="s">
        <v>1546</v>
      </c>
      <c r="D1356" s="200">
        <v>2022</v>
      </c>
      <c r="E1356" s="200">
        <v>2022</v>
      </c>
    </row>
    <row r="1357" spans="1:5" ht="15" customHeight="1">
      <c r="A1357" s="194"/>
      <c r="B1357" s="244"/>
      <c r="C1357" s="204"/>
      <c r="D1357" s="201"/>
      <c r="E1357" s="201"/>
    </row>
    <row r="1358" spans="1:5" ht="15" customHeight="1">
      <c r="A1358" s="194"/>
      <c r="B1358" s="244"/>
      <c r="C1358" s="204"/>
      <c r="D1358" s="201"/>
      <c r="E1358" s="201"/>
    </row>
    <row r="1359" spans="1:5" ht="15" customHeight="1">
      <c r="A1359" s="195"/>
      <c r="B1359" s="245"/>
      <c r="C1359" s="205"/>
      <c r="D1359" s="201"/>
      <c r="E1359" s="201"/>
    </row>
    <row r="1360" spans="1:5" ht="15" customHeight="1">
      <c r="A1360" s="193">
        <v>339</v>
      </c>
      <c r="B1360" s="243" t="s">
        <v>10</v>
      </c>
      <c r="C1360" s="203" t="s">
        <v>1547</v>
      </c>
      <c r="D1360" s="200">
        <v>2023</v>
      </c>
      <c r="E1360" s="200">
        <v>2023</v>
      </c>
    </row>
    <row r="1361" spans="1:5" ht="15" customHeight="1">
      <c r="A1361" s="194"/>
      <c r="B1361" s="244"/>
      <c r="C1361" s="204"/>
      <c r="D1361" s="201"/>
      <c r="E1361" s="201"/>
    </row>
    <row r="1362" spans="1:5" ht="15" customHeight="1">
      <c r="A1362" s="194"/>
      <c r="B1362" s="244"/>
      <c r="C1362" s="204"/>
      <c r="D1362" s="201"/>
      <c r="E1362" s="201"/>
    </row>
    <row r="1363" spans="1:5" ht="15" customHeight="1">
      <c r="A1363" s="195"/>
      <c r="B1363" s="245"/>
      <c r="C1363" s="205"/>
      <c r="D1363" s="201"/>
      <c r="E1363" s="201"/>
    </row>
    <row r="1364" spans="1:5" ht="19.5" customHeight="1">
      <c r="A1364" s="193">
        <v>340</v>
      </c>
      <c r="B1364" s="243" t="s">
        <v>10</v>
      </c>
      <c r="C1364" s="199" t="s">
        <v>1548</v>
      </c>
      <c r="D1364" s="200">
        <v>2023</v>
      </c>
      <c r="E1364" s="200">
        <v>2024</v>
      </c>
    </row>
    <row r="1365" spans="1:5" ht="19.5" customHeight="1">
      <c r="A1365" s="194"/>
      <c r="B1365" s="244"/>
      <c r="C1365" s="199"/>
      <c r="D1365" s="201"/>
      <c r="E1365" s="201"/>
    </row>
    <row r="1366" spans="1:5" ht="19.5" customHeight="1">
      <c r="A1366" s="194"/>
      <c r="B1366" s="244"/>
      <c r="C1366" s="199"/>
      <c r="D1366" s="201"/>
      <c r="E1366" s="201"/>
    </row>
    <row r="1367" spans="1:5" ht="19.5" customHeight="1">
      <c r="A1367" s="195"/>
      <c r="B1367" s="245"/>
      <c r="C1367" s="199"/>
      <c r="D1367" s="201"/>
      <c r="E1367" s="201"/>
    </row>
    <row r="1368" spans="1:5" ht="15" customHeight="1">
      <c r="A1368" s="193">
        <v>341</v>
      </c>
      <c r="B1368" s="243" t="s">
        <v>10</v>
      </c>
      <c r="C1368" s="199" t="s">
        <v>1549</v>
      </c>
      <c r="D1368" s="200">
        <v>2025</v>
      </c>
      <c r="E1368" s="200">
        <v>2025</v>
      </c>
    </row>
    <row r="1369" spans="1:5" ht="15" customHeight="1">
      <c r="A1369" s="194"/>
      <c r="B1369" s="244"/>
      <c r="C1369" s="199"/>
      <c r="D1369" s="201"/>
      <c r="E1369" s="201"/>
    </row>
    <row r="1370" spans="1:5" ht="15" customHeight="1">
      <c r="A1370" s="194"/>
      <c r="B1370" s="244"/>
      <c r="C1370" s="199"/>
      <c r="D1370" s="201"/>
      <c r="E1370" s="201"/>
    </row>
    <row r="1371" spans="1:5" ht="15" customHeight="1">
      <c r="A1371" s="195"/>
      <c r="B1371" s="245"/>
      <c r="C1371" s="199"/>
      <c r="D1371" s="201"/>
      <c r="E1371" s="201"/>
    </row>
    <row r="1372" spans="1:5" ht="15" customHeight="1">
      <c r="A1372" s="193">
        <v>342</v>
      </c>
      <c r="B1372" s="243" t="s">
        <v>10</v>
      </c>
      <c r="C1372" s="199" t="s">
        <v>1550</v>
      </c>
      <c r="D1372" s="200">
        <v>2025</v>
      </c>
      <c r="E1372" s="200">
        <v>2025</v>
      </c>
    </row>
    <row r="1373" spans="1:5" ht="15" customHeight="1">
      <c r="A1373" s="194"/>
      <c r="B1373" s="244"/>
      <c r="C1373" s="199"/>
      <c r="D1373" s="201"/>
      <c r="E1373" s="201"/>
    </row>
    <row r="1374" spans="1:5" ht="15" customHeight="1">
      <c r="A1374" s="194"/>
      <c r="B1374" s="244"/>
      <c r="C1374" s="199"/>
      <c r="D1374" s="201"/>
      <c r="E1374" s="201"/>
    </row>
    <row r="1375" spans="1:5" ht="15" customHeight="1">
      <c r="A1375" s="195"/>
      <c r="B1375" s="245"/>
      <c r="C1375" s="199"/>
      <c r="D1375" s="201"/>
      <c r="E1375" s="201"/>
    </row>
    <row r="1376" spans="1:5" ht="15" customHeight="1">
      <c r="A1376" s="193">
        <v>343</v>
      </c>
      <c r="B1376" s="243" t="s">
        <v>10</v>
      </c>
      <c r="C1376" s="199" t="s">
        <v>1551</v>
      </c>
      <c r="D1376" s="200">
        <v>2025</v>
      </c>
      <c r="E1376" s="200">
        <v>2025</v>
      </c>
    </row>
    <row r="1377" spans="1:5" ht="15" customHeight="1">
      <c r="A1377" s="194"/>
      <c r="B1377" s="244"/>
      <c r="C1377" s="199"/>
      <c r="D1377" s="201"/>
      <c r="E1377" s="201"/>
    </row>
    <row r="1378" spans="1:5" ht="15" customHeight="1">
      <c r="A1378" s="194"/>
      <c r="B1378" s="244"/>
      <c r="C1378" s="199"/>
      <c r="D1378" s="201"/>
      <c r="E1378" s="201"/>
    </row>
    <row r="1379" spans="1:5" ht="15" customHeight="1">
      <c r="A1379" s="195"/>
      <c r="B1379" s="245"/>
      <c r="C1379" s="199"/>
      <c r="D1379" s="201"/>
      <c r="E1379" s="201"/>
    </row>
    <row r="1380" spans="1:5" ht="15" customHeight="1">
      <c r="A1380" s="193">
        <v>344</v>
      </c>
      <c r="B1380" s="243" t="s">
        <v>10</v>
      </c>
      <c r="C1380" s="199" t="s">
        <v>1552</v>
      </c>
      <c r="D1380" s="200">
        <v>2025</v>
      </c>
      <c r="E1380" s="200">
        <v>2025</v>
      </c>
    </row>
    <row r="1381" spans="1:5" ht="15" customHeight="1">
      <c r="A1381" s="194"/>
      <c r="B1381" s="244"/>
      <c r="C1381" s="204"/>
      <c r="D1381" s="201"/>
      <c r="E1381" s="201"/>
    </row>
    <row r="1382" spans="1:5" ht="15" customHeight="1">
      <c r="A1382" s="194"/>
      <c r="B1382" s="244"/>
      <c r="C1382" s="204"/>
      <c r="D1382" s="201"/>
      <c r="E1382" s="201"/>
    </row>
    <row r="1383" spans="1:5" ht="15" customHeight="1">
      <c r="A1383" s="195"/>
      <c r="B1383" s="245"/>
      <c r="C1383" s="205"/>
      <c r="D1383" s="201"/>
      <c r="E1383" s="201"/>
    </row>
    <row r="1384" spans="1:5" ht="15" customHeight="1">
      <c r="A1384" s="193">
        <v>345</v>
      </c>
      <c r="B1384" s="243" t="s">
        <v>10</v>
      </c>
      <c r="C1384" s="199" t="s">
        <v>1553</v>
      </c>
      <c r="D1384" s="200">
        <v>2025</v>
      </c>
      <c r="E1384" s="200">
        <v>2026</v>
      </c>
    </row>
    <row r="1385" spans="1:5" ht="15" customHeight="1">
      <c r="A1385" s="194"/>
      <c r="B1385" s="244"/>
      <c r="C1385" s="199"/>
      <c r="D1385" s="201"/>
      <c r="E1385" s="201"/>
    </row>
    <row r="1386" spans="1:5" ht="15" customHeight="1">
      <c r="A1386" s="194"/>
      <c r="B1386" s="244"/>
      <c r="C1386" s="199"/>
      <c r="D1386" s="201"/>
      <c r="E1386" s="201"/>
    </row>
    <row r="1387" spans="1:5" ht="15" customHeight="1">
      <c r="A1387" s="195"/>
      <c r="B1387" s="245"/>
      <c r="C1387" s="199"/>
      <c r="D1387" s="201"/>
      <c r="E1387" s="201"/>
    </row>
    <row r="1388" spans="1:5" ht="15" customHeight="1">
      <c r="A1388" s="193">
        <v>346</v>
      </c>
      <c r="B1388" s="243" t="s">
        <v>10</v>
      </c>
      <c r="C1388" s="203" t="s">
        <v>1554</v>
      </c>
      <c r="D1388" s="200">
        <v>2026</v>
      </c>
      <c r="E1388" s="200">
        <v>2026</v>
      </c>
    </row>
    <row r="1389" spans="1:5" ht="15" customHeight="1">
      <c r="A1389" s="194"/>
      <c r="B1389" s="244"/>
      <c r="C1389" s="204"/>
      <c r="D1389" s="201"/>
      <c r="E1389" s="201"/>
    </row>
    <row r="1390" spans="1:5" ht="15" customHeight="1">
      <c r="A1390" s="194"/>
      <c r="B1390" s="244"/>
      <c r="C1390" s="204"/>
      <c r="D1390" s="201"/>
      <c r="E1390" s="201"/>
    </row>
    <row r="1391" spans="1:5" ht="15" customHeight="1">
      <c r="A1391" s="195"/>
      <c r="B1391" s="245"/>
      <c r="C1391" s="205"/>
      <c r="D1391" s="201"/>
      <c r="E1391" s="201"/>
    </row>
    <row r="1392" spans="1:5" ht="15" customHeight="1">
      <c r="A1392" s="193">
        <v>347</v>
      </c>
      <c r="B1392" s="243" t="s">
        <v>10</v>
      </c>
      <c r="C1392" s="199" t="s">
        <v>1555</v>
      </c>
      <c r="D1392" s="200">
        <v>2027</v>
      </c>
      <c r="E1392" s="200">
        <v>2027</v>
      </c>
    </row>
    <row r="1393" spans="1:5" ht="15" customHeight="1">
      <c r="A1393" s="194"/>
      <c r="B1393" s="244"/>
      <c r="C1393" s="199"/>
      <c r="D1393" s="201"/>
      <c r="E1393" s="201"/>
    </row>
    <row r="1394" spans="1:5" ht="15" customHeight="1">
      <c r="A1394" s="194"/>
      <c r="B1394" s="244"/>
      <c r="C1394" s="199"/>
      <c r="D1394" s="201"/>
      <c r="E1394" s="201"/>
    </row>
    <row r="1395" spans="1:5" ht="15" customHeight="1">
      <c r="A1395" s="195"/>
      <c r="B1395" s="245"/>
      <c r="C1395" s="199"/>
      <c r="D1395" s="201"/>
      <c r="E1395" s="201"/>
    </row>
    <row r="1396" spans="1:5" ht="15" customHeight="1">
      <c r="A1396" s="193">
        <v>348</v>
      </c>
      <c r="B1396" s="235" t="s">
        <v>10</v>
      </c>
      <c r="C1396" s="203" t="s">
        <v>1556</v>
      </c>
      <c r="D1396" s="218">
        <v>2026</v>
      </c>
      <c r="E1396" s="218">
        <v>2026</v>
      </c>
    </row>
    <row r="1397" spans="1:5" ht="15" customHeight="1">
      <c r="A1397" s="194"/>
      <c r="B1397" s="236"/>
      <c r="C1397" s="204"/>
      <c r="D1397" s="249"/>
      <c r="E1397" s="249"/>
    </row>
    <row r="1398" spans="1:5" ht="15" customHeight="1">
      <c r="A1398" s="194"/>
      <c r="B1398" s="236"/>
      <c r="C1398" s="204"/>
      <c r="D1398" s="249"/>
      <c r="E1398" s="249"/>
    </row>
    <row r="1399" spans="1:5" ht="15" customHeight="1">
      <c r="A1399" s="195"/>
      <c r="B1399" s="237"/>
      <c r="C1399" s="205"/>
      <c r="D1399" s="250"/>
      <c r="E1399" s="250"/>
    </row>
    <row r="1400" spans="1:5" ht="15" customHeight="1">
      <c r="A1400" s="193">
        <v>349</v>
      </c>
      <c r="B1400" s="243" t="s">
        <v>10</v>
      </c>
      <c r="C1400" s="199" t="s">
        <v>1557</v>
      </c>
      <c r="D1400" s="200">
        <v>2027</v>
      </c>
      <c r="E1400" s="200">
        <v>2027</v>
      </c>
    </row>
    <row r="1401" spans="1:5" ht="15" customHeight="1">
      <c r="A1401" s="194"/>
      <c r="B1401" s="244"/>
      <c r="C1401" s="199"/>
      <c r="D1401" s="201"/>
      <c r="E1401" s="201"/>
    </row>
    <row r="1402" spans="1:5" ht="15" customHeight="1">
      <c r="A1402" s="194"/>
      <c r="B1402" s="244"/>
      <c r="C1402" s="199"/>
      <c r="D1402" s="201"/>
      <c r="E1402" s="201"/>
    </row>
    <row r="1403" spans="1:5" ht="15" customHeight="1">
      <c r="A1403" s="195"/>
      <c r="B1403" s="245"/>
      <c r="C1403" s="199"/>
      <c r="D1403" s="201"/>
      <c r="E1403" s="201"/>
    </row>
    <row r="1404" spans="1:5" ht="15" customHeight="1">
      <c r="A1404" s="193">
        <v>350</v>
      </c>
      <c r="B1404" s="243" t="s">
        <v>10</v>
      </c>
      <c r="C1404" s="199" t="s">
        <v>1558</v>
      </c>
      <c r="D1404" s="200">
        <v>2027</v>
      </c>
      <c r="E1404" s="200">
        <v>2027</v>
      </c>
    </row>
    <row r="1405" spans="1:5" ht="15" customHeight="1">
      <c r="A1405" s="194"/>
      <c r="B1405" s="244"/>
      <c r="C1405" s="199"/>
      <c r="D1405" s="201"/>
      <c r="E1405" s="201"/>
    </row>
    <row r="1406" spans="1:5" ht="15" customHeight="1">
      <c r="A1406" s="194"/>
      <c r="B1406" s="244"/>
      <c r="C1406" s="199"/>
      <c r="D1406" s="201"/>
      <c r="E1406" s="201"/>
    </row>
    <row r="1407" spans="1:5" ht="15" customHeight="1">
      <c r="A1407" s="195"/>
      <c r="B1407" s="245"/>
      <c r="C1407" s="199"/>
      <c r="D1407" s="201"/>
      <c r="E1407" s="201"/>
    </row>
    <row r="1408" spans="1:5" ht="15" customHeight="1">
      <c r="A1408" s="193">
        <v>351</v>
      </c>
      <c r="B1408" s="243" t="s">
        <v>10</v>
      </c>
      <c r="C1408" s="199" t="s">
        <v>1559</v>
      </c>
      <c r="D1408" s="200">
        <v>2027</v>
      </c>
      <c r="E1408" s="200">
        <v>2027</v>
      </c>
    </row>
    <row r="1409" spans="1:5" ht="15" customHeight="1">
      <c r="A1409" s="194"/>
      <c r="B1409" s="244"/>
      <c r="C1409" s="199"/>
      <c r="D1409" s="201"/>
      <c r="E1409" s="201"/>
    </row>
    <row r="1410" spans="1:5" ht="15" customHeight="1">
      <c r="A1410" s="194"/>
      <c r="B1410" s="244"/>
      <c r="C1410" s="199"/>
      <c r="D1410" s="201"/>
      <c r="E1410" s="201"/>
    </row>
    <row r="1411" spans="1:5" ht="15" customHeight="1">
      <c r="A1411" s="195"/>
      <c r="B1411" s="245"/>
      <c r="C1411" s="199"/>
      <c r="D1411" s="201"/>
      <c r="E1411" s="201"/>
    </row>
    <row r="1412" spans="1:5" ht="15" customHeight="1">
      <c r="A1412" s="193">
        <v>352</v>
      </c>
      <c r="B1412" s="243" t="s">
        <v>10</v>
      </c>
      <c r="C1412" s="199" t="s">
        <v>1560</v>
      </c>
      <c r="D1412" s="200">
        <v>2027</v>
      </c>
      <c r="E1412" s="200">
        <v>2027</v>
      </c>
    </row>
    <row r="1413" spans="1:5" ht="15" customHeight="1">
      <c r="A1413" s="194"/>
      <c r="B1413" s="244"/>
      <c r="C1413" s="199"/>
      <c r="D1413" s="201"/>
      <c r="E1413" s="201"/>
    </row>
    <row r="1414" spans="1:5" ht="15" customHeight="1">
      <c r="A1414" s="194"/>
      <c r="B1414" s="244"/>
      <c r="C1414" s="199"/>
      <c r="D1414" s="201"/>
      <c r="E1414" s="201"/>
    </row>
    <row r="1415" spans="1:5" ht="15" customHeight="1">
      <c r="A1415" s="195"/>
      <c r="B1415" s="245"/>
      <c r="C1415" s="199"/>
      <c r="D1415" s="201"/>
      <c r="E1415" s="201"/>
    </row>
    <row r="1416" spans="1:5" ht="24" customHeight="1">
      <c r="A1416" s="193">
        <v>353</v>
      </c>
      <c r="B1416" s="209" t="s">
        <v>20</v>
      </c>
      <c r="C1416" s="233" t="s">
        <v>1561</v>
      </c>
      <c r="D1416" s="206">
        <v>2018</v>
      </c>
      <c r="E1416" s="206" t="s">
        <v>134</v>
      </c>
    </row>
    <row r="1417" spans="1:5" ht="24" customHeight="1">
      <c r="A1417" s="194"/>
      <c r="B1417" s="210"/>
      <c r="C1417" s="233"/>
      <c r="D1417" s="207"/>
      <c r="E1417" s="207"/>
    </row>
    <row r="1418" spans="1:5" ht="24" customHeight="1">
      <c r="A1418" s="194"/>
      <c r="B1418" s="210"/>
      <c r="C1418" s="233"/>
      <c r="D1418" s="207"/>
      <c r="E1418" s="207"/>
    </row>
    <row r="1419" spans="1:5" ht="24" customHeight="1">
      <c r="A1419" s="195"/>
      <c r="B1419" s="211"/>
      <c r="C1419" s="233"/>
      <c r="D1419" s="208"/>
      <c r="E1419" s="208"/>
    </row>
    <row r="1420" spans="1:5" ht="15" customHeight="1">
      <c r="A1420" s="193">
        <v>354</v>
      </c>
      <c r="B1420" s="209" t="s">
        <v>20</v>
      </c>
      <c r="C1420" s="233" t="s">
        <v>1562</v>
      </c>
      <c r="D1420" s="206">
        <v>2021</v>
      </c>
      <c r="E1420" s="206" t="s">
        <v>134</v>
      </c>
    </row>
    <row r="1421" spans="1:5" ht="15" customHeight="1">
      <c r="A1421" s="194"/>
      <c r="B1421" s="210"/>
      <c r="C1421" s="233"/>
      <c r="D1421" s="207"/>
      <c r="E1421" s="207"/>
    </row>
    <row r="1422" spans="1:5" ht="15" customHeight="1">
      <c r="A1422" s="194"/>
      <c r="B1422" s="210"/>
      <c r="C1422" s="233"/>
      <c r="D1422" s="207"/>
      <c r="E1422" s="207"/>
    </row>
    <row r="1423" spans="1:5" ht="15" customHeight="1">
      <c r="A1423" s="195"/>
      <c r="B1423" s="211"/>
      <c r="C1423" s="233"/>
      <c r="D1423" s="208"/>
      <c r="E1423" s="208"/>
    </row>
    <row r="1424" spans="1:5" ht="15" customHeight="1">
      <c r="A1424" s="193">
        <v>355</v>
      </c>
      <c r="B1424" s="209" t="s">
        <v>20</v>
      </c>
      <c r="C1424" s="203" t="s">
        <v>1563</v>
      </c>
      <c r="D1424" s="206">
        <v>2020</v>
      </c>
      <c r="E1424" s="206">
        <v>2022</v>
      </c>
    </row>
    <row r="1425" spans="1:5" ht="15" customHeight="1">
      <c r="A1425" s="194"/>
      <c r="B1425" s="210"/>
      <c r="C1425" s="204"/>
      <c r="D1425" s="207"/>
      <c r="E1425" s="207"/>
    </row>
    <row r="1426" spans="1:5" ht="15" customHeight="1">
      <c r="A1426" s="194"/>
      <c r="B1426" s="210"/>
      <c r="C1426" s="204"/>
      <c r="D1426" s="207"/>
      <c r="E1426" s="207"/>
    </row>
    <row r="1427" spans="1:5" ht="15" customHeight="1">
      <c r="A1427" s="195"/>
      <c r="B1427" s="211"/>
      <c r="C1427" s="205"/>
      <c r="D1427" s="208"/>
      <c r="E1427" s="208"/>
    </row>
    <row r="1428" spans="1:5" ht="15" customHeight="1">
      <c r="A1428" s="193">
        <v>356</v>
      </c>
      <c r="B1428" s="209" t="s">
        <v>20</v>
      </c>
      <c r="C1428" s="203" t="s">
        <v>1564</v>
      </c>
      <c r="D1428" s="206">
        <v>2020</v>
      </c>
      <c r="E1428" s="206">
        <v>2022</v>
      </c>
    </row>
    <row r="1429" spans="1:5" ht="15" customHeight="1">
      <c r="A1429" s="194"/>
      <c r="B1429" s="210"/>
      <c r="C1429" s="204"/>
      <c r="D1429" s="207"/>
      <c r="E1429" s="207"/>
    </row>
    <row r="1430" spans="1:5" ht="15" customHeight="1">
      <c r="A1430" s="194"/>
      <c r="B1430" s="210"/>
      <c r="C1430" s="204"/>
      <c r="D1430" s="207"/>
      <c r="E1430" s="207"/>
    </row>
    <row r="1431" spans="1:5" ht="15" customHeight="1">
      <c r="A1431" s="195"/>
      <c r="B1431" s="211"/>
      <c r="C1431" s="205"/>
      <c r="D1431" s="208"/>
      <c r="E1431" s="208"/>
    </row>
    <row r="1432" spans="1:5" ht="15" customHeight="1">
      <c r="A1432" s="193">
        <v>357</v>
      </c>
      <c r="B1432" s="209" t="s">
        <v>20</v>
      </c>
      <c r="C1432" s="203" t="s">
        <v>1565</v>
      </c>
      <c r="D1432" s="206">
        <v>2020</v>
      </c>
      <c r="E1432" s="206">
        <v>2022</v>
      </c>
    </row>
    <row r="1433" spans="1:5" ht="15" customHeight="1">
      <c r="A1433" s="194"/>
      <c r="B1433" s="210"/>
      <c r="C1433" s="204"/>
      <c r="D1433" s="207"/>
      <c r="E1433" s="207"/>
    </row>
    <row r="1434" spans="1:5" ht="15" customHeight="1">
      <c r="A1434" s="194"/>
      <c r="B1434" s="210"/>
      <c r="C1434" s="204"/>
      <c r="D1434" s="207"/>
      <c r="E1434" s="207"/>
    </row>
    <row r="1435" spans="1:5" ht="15" customHeight="1">
      <c r="A1435" s="195"/>
      <c r="B1435" s="211"/>
      <c r="C1435" s="205"/>
      <c r="D1435" s="208"/>
      <c r="E1435" s="208"/>
    </row>
    <row r="1436" spans="1:5" ht="15" customHeight="1">
      <c r="A1436" s="193">
        <v>358</v>
      </c>
      <c r="B1436" s="209" t="s">
        <v>20</v>
      </c>
      <c r="C1436" s="240" t="s">
        <v>1566</v>
      </c>
      <c r="D1436" s="254">
        <v>2021</v>
      </c>
      <c r="E1436" s="254">
        <v>2022</v>
      </c>
    </row>
    <row r="1437" spans="1:5" ht="15" customHeight="1">
      <c r="A1437" s="194"/>
      <c r="B1437" s="210"/>
      <c r="C1437" s="241"/>
      <c r="D1437" s="255"/>
      <c r="E1437" s="255"/>
    </row>
    <row r="1438" spans="1:5" ht="15" customHeight="1">
      <c r="A1438" s="194"/>
      <c r="B1438" s="210"/>
      <c r="C1438" s="241"/>
      <c r="D1438" s="255"/>
      <c r="E1438" s="255"/>
    </row>
    <row r="1439" spans="1:5" ht="15" customHeight="1">
      <c r="A1439" s="195"/>
      <c r="B1439" s="211"/>
      <c r="C1439" s="242"/>
      <c r="D1439" s="256"/>
      <c r="E1439" s="256"/>
    </row>
    <row r="1440" spans="1:5" ht="15" customHeight="1">
      <c r="A1440" s="193">
        <v>359</v>
      </c>
      <c r="B1440" s="209" t="s">
        <v>20</v>
      </c>
      <c r="C1440" s="203" t="s">
        <v>1567</v>
      </c>
      <c r="D1440" s="206">
        <v>2021</v>
      </c>
      <c r="E1440" s="206">
        <v>2022</v>
      </c>
    </row>
    <row r="1441" spans="1:5" ht="15" customHeight="1">
      <c r="A1441" s="194"/>
      <c r="B1441" s="210"/>
      <c r="C1441" s="204"/>
      <c r="D1441" s="207"/>
      <c r="E1441" s="207"/>
    </row>
    <row r="1442" spans="1:5" ht="15" customHeight="1">
      <c r="A1442" s="194"/>
      <c r="B1442" s="210"/>
      <c r="C1442" s="204"/>
      <c r="D1442" s="207"/>
      <c r="E1442" s="207"/>
    </row>
    <row r="1443" spans="1:5" ht="15" customHeight="1">
      <c r="A1443" s="195"/>
      <c r="B1443" s="211"/>
      <c r="C1443" s="205"/>
      <c r="D1443" s="208"/>
      <c r="E1443" s="208"/>
    </row>
    <row r="1444" spans="1:5" ht="27" customHeight="1">
      <c r="A1444" s="193">
        <v>360</v>
      </c>
      <c r="B1444" s="235" t="s">
        <v>20</v>
      </c>
      <c r="C1444" s="240" t="s">
        <v>1568</v>
      </c>
      <c r="D1444" s="251">
        <v>2008</v>
      </c>
      <c r="E1444" s="251">
        <v>2024</v>
      </c>
    </row>
    <row r="1445" spans="1:5" ht="27" customHeight="1">
      <c r="A1445" s="194"/>
      <c r="B1445" s="236"/>
      <c r="C1445" s="241"/>
      <c r="D1445" s="252"/>
      <c r="E1445" s="252"/>
    </row>
    <row r="1446" spans="1:5" ht="27" customHeight="1">
      <c r="A1446" s="194"/>
      <c r="B1446" s="236"/>
      <c r="C1446" s="241"/>
      <c r="D1446" s="252"/>
      <c r="E1446" s="252"/>
    </row>
    <row r="1447" spans="1:5" ht="34.200000000000003" customHeight="1">
      <c r="A1447" s="195"/>
      <c r="B1447" s="237"/>
      <c r="C1447" s="242"/>
      <c r="D1447" s="253"/>
      <c r="E1447" s="253"/>
    </row>
    <row r="1448" spans="1:5" ht="15" customHeight="1">
      <c r="A1448" s="193">
        <v>361</v>
      </c>
      <c r="B1448" s="209" t="s">
        <v>20</v>
      </c>
      <c r="C1448" s="203" t="s">
        <v>1569</v>
      </c>
      <c r="D1448" s="206">
        <v>2024</v>
      </c>
      <c r="E1448" s="206">
        <v>2024</v>
      </c>
    </row>
    <row r="1449" spans="1:5" ht="15" customHeight="1">
      <c r="A1449" s="194"/>
      <c r="B1449" s="210"/>
      <c r="C1449" s="204"/>
      <c r="D1449" s="207"/>
      <c r="E1449" s="207"/>
    </row>
    <row r="1450" spans="1:5" ht="15" customHeight="1">
      <c r="A1450" s="194"/>
      <c r="B1450" s="210"/>
      <c r="C1450" s="204"/>
      <c r="D1450" s="207"/>
      <c r="E1450" s="207"/>
    </row>
    <row r="1451" spans="1:5" ht="31.8" customHeight="1">
      <c r="A1451" s="195"/>
      <c r="B1451" s="211"/>
      <c r="C1451" s="205"/>
      <c r="D1451" s="208"/>
      <c r="E1451" s="208"/>
    </row>
    <row r="1452" spans="1:5" ht="15" customHeight="1">
      <c r="A1452" s="193">
        <v>362</v>
      </c>
      <c r="B1452" s="209" t="s">
        <v>20</v>
      </c>
      <c r="C1452" s="203" t="s">
        <v>1570</v>
      </c>
      <c r="D1452" s="206">
        <v>2024</v>
      </c>
      <c r="E1452" s="206">
        <v>2024</v>
      </c>
    </row>
    <row r="1453" spans="1:5" ht="15" customHeight="1">
      <c r="A1453" s="194"/>
      <c r="B1453" s="210"/>
      <c r="C1453" s="204"/>
      <c r="D1453" s="207"/>
      <c r="E1453" s="207"/>
    </row>
    <row r="1454" spans="1:5" ht="15" customHeight="1">
      <c r="A1454" s="194"/>
      <c r="B1454" s="210"/>
      <c r="C1454" s="204"/>
      <c r="D1454" s="207"/>
      <c r="E1454" s="207"/>
    </row>
    <row r="1455" spans="1:5" ht="15" customHeight="1">
      <c r="A1455" s="195"/>
      <c r="B1455" s="211"/>
      <c r="C1455" s="205"/>
      <c r="D1455" s="208"/>
      <c r="E1455" s="208"/>
    </row>
    <row r="1456" spans="1:5" ht="15" customHeight="1">
      <c r="A1456" s="193">
        <v>363</v>
      </c>
      <c r="B1456" s="209" t="s">
        <v>20</v>
      </c>
      <c r="C1456" s="203" t="s">
        <v>1571</v>
      </c>
      <c r="D1456" s="206">
        <v>2024</v>
      </c>
      <c r="E1456" s="206">
        <v>2025</v>
      </c>
    </row>
    <row r="1457" spans="1:5" ht="15" customHeight="1">
      <c r="A1457" s="194"/>
      <c r="B1457" s="210"/>
      <c r="C1457" s="204"/>
      <c r="D1457" s="207"/>
      <c r="E1457" s="207"/>
    </row>
    <row r="1458" spans="1:5" ht="15" customHeight="1">
      <c r="A1458" s="194"/>
      <c r="B1458" s="210"/>
      <c r="C1458" s="204"/>
      <c r="D1458" s="207"/>
      <c r="E1458" s="207"/>
    </row>
    <row r="1459" spans="1:5" ht="15" customHeight="1">
      <c r="A1459" s="195"/>
      <c r="B1459" s="211"/>
      <c r="C1459" s="205"/>
      <c r="D1459" s="208"/>
      <c r="E1459" s="208"/>
    </row>
    <row r="1460" spans="1:5" ht="15" customHeight="1">
      <c r="A1460" s="193">
        <v>364</v>
      </c>
      <c r="B1460" s="209" t="s">
        <v>20</v>
      </c>
      <c r="C1460" s="203" t="s">
        <v>1572</v>
      </c>
      <c r="D1460" s="206">
        <v>2024</v>
      </c>
      <c r="E1460" s="206">
        <v>2025</v>
      </c>
    </row>
    <row r="1461" spans="1:5" ht="15" customHeight="1">
      <c r="A1461" s="194"/>
      <c r="B1461" s="210"/>
      <c r="C1461" s="204"/>
      <c r="D1461" s="207"/>
      <c r="E1461" s="207"/>
    </row>
    <row r="1462" spans="1:5" ht="15" customHeight="1">
      <c r="A1462" s="194"/>
      <c r="B1462" s="210"/>
      <c r="C1462" s="204"/>
      <c r="D1462" s="207"/>
      <c r="E1462" s="207"/>
    </row>
    <row r="1463" spans="1:5" ht="15" customHeight="1">
      <c r="A1463" s="195"/>
      <c r="B1463" s="211"/>
      <c r="C1463" s="205"/>
      <c r="D1463" s="208"/>
      <c r="E1463" s="208"/>
    </row>
    <row r="1464" spans="1:5" ht="15" customHeight="1">
      <c r="A1464" s="193">
        <v>365</v>
      </c>
      <c r="B1464" s="209" t="s">
        <v>20</v>
      </c>
      <c r="C1464" s="203" t="s">
        <v>1573</v>
      </c>
      <c r="D1464" s="206">
        <v>2025</v>
      </c>
      <c r="E1464" s="206">
        <v>2025</v>
      </c>
    </row>
    <row r="1465" spans="1:5" ht="15" customHeight="1">
      <c r="A1465" s="194"/>
      <c r="B1465" s="210"/>
      <c r="C1465" s="204"/>
      <c r="D1465" s="207"/>
      <c r="E1465" s="207"/>
    </row>
    <row r="1466" spans="1:5" ht="15" customHeight="1">
      <c r="A1466" s="194"/>
      <c r="B1466" s="210"/>
      <c r="C1466" s="204"/>
      <c r="D1466" s="207"/>
      <c r="E1466" s="207"/>
    </row>
    <row r="1467" spans="1:5" ht="15" customHeight="1">
      <c r="A1467" s="195"/>
      <c r="B1467" s="211"/>
      <c r="C1467" s="205"/>
      <c r="D1467" s="208"/>
      <c r="E1467" s="208"/>
    </row>
    <row r="1468" spans="1:5" ht="20.25" customHeight="1">
      <c r="A1468" s="193">
        <v>366</v>
      </c>
      <c r="B1468" s="209" t="s">
        <v>20</v>
      </c>
      <c r="C1468" s="203" t="s">
        <v>1574</v>
      </c>
      <c r="D1468" s="206">
        <v>2025</v>
      </c>
      <c r="E1468" s="206">
        <v>2025</v>
      </c>
    </row>
    <row r="1469" spans="1:5" ht="20.25" customHeight="1">
      <c r="A1469" s="194"/>
      <c r="B1469" s="210"/>
      <c r="C1469" s="204"/>
      <c r="D1469" s="207"/>
      <c r="E1469" s="207"/>
    </row>
    <row r="1470" spans="1:5" ht="20.25" customHeight="1">
      <c r="A1470" s="194"/>
      <c r="B1470" s="210"/>
      <c r="C1470" s="204"/>
      <c r="D1470" s="207"/>
      <c r="E1470" s="207"/>
    </row>
    <row r="1471" spans="1:5" ht="20.25" customHeight="1">
      <c r="A1471" s="195"/>
      <c r="B1471" s="211"/>
      <c r="C1471" s="205"/>
      <c r="D1471" s="208"/>
      <c r="E1471" s="208"/>
    </row>
    <row r="1472" spans="1:5" ht="30" customHeight="1">
      <c r="A1472" s="193">
        <v>367</v>
      </c>
      <c r="B1472" s="209" t="s">
        <v>20</v>
      </c>
      <c r="C1472" s="203" t="s">
        <v>1575</v>
      </c>
      <c r="D1472" s="206">
        <v>2025</v>
      </c>
      <c r="E1472" s="206">
        <v>2026</v>
      </c>
    </row>
    <row r="1473" spans="1:5" ht="30" customHeight="1">
      <c r="A1473" s="194"/>
      <c r="B1473" s="210"/>
      <c r="C1473" s="204"/>
      <c r="D1473" s="207"/>
      <c r="E1473" s="207"/>
    </row>
    <row r="1474" spans="1:5" ht="30" customHeight="1">
      <c r="A1474" s="194"/>
      <c r="B1474" s="210"/>
      <c r="C1474" s="204"/>
      <c r="D1474" s="207"/>
      <c r="E1474" s="207"/>
    </row>
    <row r="1475" spans="1:5" ht="30" customHeight="1">
      <c r="A1475" s="195"/>
      <c r="B1475" s="211"/>
      <c r="C1475" s="205"/>
      <c r="D1475" s="208"/>
      <c r="E1475" s="208"/>
    </row>
    <row r="1476" spans="1:5" ht="26.25" customHeight="1">
      <c r="A1476" s="193">
        <v>368</v>
      </c>
      <c r="B1476" s="209" t="s">
        <v>20</v>
      </c>
      <c r="C1476" s="203" t="s">
        <v>1576</v>
      </c>
      <c r="D1476" s="206">
        <v>2025</v>
      </c>
      <c r="E1476" s="206">
        <v>2026</v>
      </c>
    </row>
    <row r="1477" spans="1:5" ht="26.25" customHeight="1">
      <c r="A1477" s="194"/>
      <c r="B1477" s="210"/>
      <c r="C1477" s="204"/>
      <c r="D1477" s="207"/>
      <c r="E1477" s="207"/>
    </row>
    <row r="1478" spans="1:5" ht="26.25" customHeight="1">
      <c r="A1478" s="194"/>
      <c r="B1478" s="210"/>
      <c r="C1478" s="204"/>
      <c r="D1478" s="207"/>
      <c r="E1478" s="207"/>
    </row>
    <row r="1479" spans="1:5" ht="26.25" customHeight="1">
      <c r="A1479" s="195"/>
      <c r="B1479" s="211"/>
      <c r="C1479" s="205"/>
      <c r="D1479" s="208"/>
      <c r="E1479" s="208"/>
    </row>
    <row r="1480" spans="1:5" ht="27" customHeight="1">
      <c r="A1480" s="193">
        <v>369</v>
      </c>
      <c r="B1480" s="209" t="s">
        <v>20</v>
      </c>
      <c r="C1480" s="203" t="s">
        <v>1577</v>
      </c>
      <c r="D1480" s="206">
        <v>2025</v>
      </c>
      <c r="E1480" s="206">
        <v>2026</v>
      </c>
    </row>
    <row r="1481" spans="1:5" ht="27" customHeight="1">
      <c r="A1481" s="194"/>
      <c r="B1481" s="210"/>
      <c r="C1481" s="204"/>
      <c r="D1481" s="207"/>
      <c r="E1481" s="207"/>
    </row>
    <row r="1482" spans="1:5" ht="27" customHeight="1">
      <c r="A1482" s="194"/>
      <c r="B1482" s="210"/>
      <c r="C1482" s="204"/>
      <c r="D1482" s="207"/>
      <c r="E1482" s="207"/>
    </row>
    <row r="1483" spans="1:5" ht="37.799999999999997" customHeight="1">
      <c r="A1483" s="195"/>
      <c r="B1483" s="211"/>
      <c r="C1483" s="205"/>
      <c r="D1483" s="208"/>
      <c r="E1483" s="208"/>
    </row>
    <row r="1484" spans="1:5" ht="24.75" customHeight="1">
      <c r="A1484" s="193">
        <v>370</v>
      </c>
      <c r="B1484" s="209" t="s">
        <v>20</v>
      </c>
      <c r="C1484" s="203" t="s">
        <v>1578</v>
      </c>
      <c r="D1484" s="206">
        <v>2025</v>
      </c>
      <c r="E1484" s="206">
        <v>2026</v>
      </c>
    </row>
    <row r="1485" spans="1:5" ht="24.75" customHeight="1">
      <c r="A1485" s="194"/>
      <c r="B1485" s="210"/>
      <c r="C1485" s="204"/>
      <c r="D1485" s="207"/>
      <c r="E1485" s="207"/>
    </row>
    <row r="1486" spans="1:5" ht="24.75" customHeight="1">
      <c r="A1486" s="194"/>
      <c r="B1486" s="210"/>
      <c r="C1486" s="204"/>
      <c r="D1486" s="207"/>
      <c r="E1486" s="207"/>
    </row>
    <row r="1487" spans="1:5" ht="34.799999999999997" customHeight="1">
      <c r="A1487" s="195"/>
      <c r="B1487" s="211"/>
      <c r="C1487" s="205"/>
      <c r="D1487" s="208"/>
      <c r="E1487" s="208"/>
    </row>
    <row r="1488" spans="1:5" ht="15" customHeight="1">
      <c r="A1488" s="193">
        <v>371</v>
      </c>
      <c r="B1488" s="209" t="s">
        <v>20</v>
      </c>
      <c r="C1488" s="203" t="s">
        <v>1579</v>
      </c>
      <c r="D1488" s="206">
        <v>2026</v>
      </c>
      <c r="E1488" s="206">
        <v>2026</v>
      </c>
    </row>
    <row r="1489" spans="1:5" ht="15" customHeight="1">
      <c r="A1489" s="194"/>
      <c r="B1489" s="210"/>
      <c r="C1489" s="204"/>
      <c r="D1489" s="207"/>
      <c r="E1489" s="207"/>
    </row>
    <row r="1490" spans="1:5" ht="15" customHeight="1">
      <c r="A1490" s="194"/>
      <c r="B1490" s="210"/>
      <c r="C1490" s="204"/>
      <c r="D1490" s="207"/>
      <c r="E1490" s="207"/>
    </row>
    <row r="1491" spans="1:5" ht="15" customHeight="1">
      <c r="A1491" s="195"/>
      <c r="B1491" s="211"/>
      <c r="C1491" s="205"/>
      <c r="D1491" s="208"/>
      <c r="E1491" s="208"/>
    </row>
    <row r="1492" spans="1:5" ht="22.5" customHeight="1">
      <c r="A1492" s="193">
        <v>372</v>
      </c>
      <c r="B1492" s="209" t="s">
        <v>20</v>
      </c>
      <c r="C1492" s="203" t="s">
        <v>1580</v>
      </c>
      <c r="D1492" s="206">
        <v>2026</v>
      </c>
      <c r="E1492" s="206">
        <v>2026</v>
      </c>
    </row>
    <row r="1493" spans="1:5" ht="22.5" customHeight="1">
      <c r="A1493" s="194"/>
      <c r="B1493" s="210"/>
      <c r="C1493" s="204"/>
      <c r="D1493" s="207"/>
      <c r="E1493" s="207"/>
    </row>
    <row r="1494" spans="1:5" ht="22.5" customHeight="1">
      <c r="A1494" s="194"/>
      <c r="B1494" s="210"/>
      <c r="C1494" s="204"/>
      <c r="D1494" s="207"/>
      <c r="E1494" s="207"/>
    </row>
    <row r="1495" spans="1:5" ht="22.5" customHeight="1">
      <c r="A1495" s="195"/>
      <c r="B1495" s="211"/>
      <c r="C1495" s="205"/>
      <c r="D1495" s="208"/>
      <c r="E1495" s="208"/>
    </row>
    <row r="1496" spans="1:5" ht="28.5" customHeight="1">
      <c r="A1496" s="193">
        <v>373</v>
      </c>
      <c r="B1496" s="209" t="s">
        <v>20</v>
      </c>
      <c r="C1496" s="240" t="s">
        <v>1581</v>
      </c>
      <c r="D1496" s="254">
        <v>2026</v>
      </c>
      <c r="E1496" s="254">
        <v>2026</v>
      </c>
    </row>
    <row r="1497" spans="1:5" ht="28.5" customHeight="1">
      <c r="A1497" s="194"/>
      <c r="B1497" s="210"/>
      <c r="C1497" s="241"/>
      <c r="D1497" s="255"/>
      <c r="E1497" s="255"/>
    </row>
    <row r="1498" spans="1:5" ht="28.5" customHeight="1">
      <c r="A1498" s="194"/>
      <c r="B1498" s="210"/>
      <c r="C1498" s="241"/>
      <c r="D1498" s="255"/>
      <c r="E1498" s="255"/>
    </row>
    <row r="1499" spans="1:5" ht="28.5" customHeight="1">
      <c r="A1499" s="195"/>
      <c r="B1499" s="211"/>
      <c r="C1499" s="242"/>
      <c r="D1499" s="256"/>
      <c r="E1499" s="256"/>
    </row>
    <row r="1500" spans="1:5" ht="15" customHeight="1">
      <c r="A1500" s="193">
        <v>374</v>
      </c>
      <c r="B1500" s="209" t="s">
        <v>20</v>
      </c>
      <c r="C1500" s="240" t="s">
        <v>1582</v>
      </c>
      <c r="D1500" s="254">
        <v>2026</v>
      </c>
      <c r="E1500" s="254">
        <v>2026</v>
      </c>
    </row>
    <row r="1501" spans="1:5" ht="15" customHeight="1">
      <c r="A1501" s="194"/>
      <c r="B1501" s="210"/>
      <c r="C1501" s="241"/>
      <c r="D1501" s="255"/>
      <c r="E1501" s="255"/>
    </row>
    <row r="1502" spans="1:5" ht="15" customHeight="1">
      <c r="A1502" s="194"/>
      <c r="B1502" s="210"/>
      <c r="C1502" s="241"/>
      <c r="D1502" s="255"/>
      <c r="E1502" s="255"/>
    </row>
    <row r="1503" spans="1:5" ht="15" customHeight="1">
      <c r="A1503" s="195"/>
      <c r="B1503" s="211"/>
      <c r="C1503" s="242"/>
      <c r="D1503" s="256"/>
      <c r="E1503" s="256"/>
    </row>
    <row r="1504" spans="1:5" ht="38.25" customHeight="1">
      <c r="A1504" s="193">
        <v>375</v>
      </c>
      <c r="B1504" s="209" t="s">
        <v>20</v>
      </c>
      <c r="C1504" s="203" t="s">
        <v>1583</v>
      </c>
      <c r="D1504" s="206">
        <v>2026</v>
      </c>
      <c r="E1504" s="206">
        <v>2027</v>
      </c>
    </row>
    <row r="1505" spans="1:5" ht="38.25" customHeight="1">
      <c r="A1505" s="194"/>
      <c r="B1505" s="210"/>
      <c r="C1505" s="204"/>
      <c r="D1505" s="207"/>
      <c r="E1505" s="207"/>
    </row>
    <row r="1506" spans="1:5" ht="38.25" customHeight="1">
      <c r="A1506" s="194"/>
      <c r="B1506" s="210"/>
      <c r="C1506" s="204"/>
      <c r="D1506" s="207"/>
      <c r="E1506" s="207"/>
    </row>
    <row r="1507" spans="1:5" ht="38.25" customHeight="1">
      <c r="A1507" s="195"/>
      <c r="B1507" s="211"/>
      <c r="C1507" s="205"/>
      <c r="D1507" s="208"/>
      <c r="E1507" s="208"/>
    </row>
    <row r="1508" spans="1:5" ht="15" customHeight="1">
      <c r="A1508" s="193">
        <v>376</v>
      </c>
      <c r="B1508" s="209" t="s">
        <v>20</v>
      </c>
      <c r="C1508" s="240" t="s">
        <v>1584</v>
      </c>
      <c r="D1508" s="254">
        <v>2027</v>
      </c>
      <c r="E1508" s="254">
        <v>2027</v>
      </c>
    </row>
    <row r="1509" spans="1:5" ht="15" customHeight="1">
      <c r="A1509" s="194"/>
      <c r="B1509" s="210"/>
      <c r="C1509" s="241"/>
      <c r="D1509" s="255"/>
      <c r="E1509" s="255"/>
    </row>
    <row r="1510" spans="1:5" ht="15" customHeight="1">
      <c r="A1510" s="194"/>
      <c r="B1510" s="210"/>
      <c r="C1510" s="241"/>
      <c r="D1510" s="255"/>
      <c r="E1510" s="255"/>
    </row>
    <row r="1511" spans="1:5" ht="15" customHeight="1">
      <c r="A1511" s="195"/>
      <c r="B1511" s="211"/>
      <c r="C1511" s="242"/>
      <c r="D1511" s="256"/>
      <c r="E1511" s="256"/>
    </row>
    <row r="1512" spans="1:5" ht="15" customHeight="1">
      <c r="A1512" s="193">
        <v>377</v>
      </c>
      <c r="B1512" s="209" t="s">
        <v>20</v>
      </c>
      <c r="C1512" s="240" t="s">
        <v>1585</v>
      </c>
      <c r="D1512" s="206">
        <v>2027</v>
      </c>
      <c r="E1512" s="206">
        <v>2028</v>
      </c>
    </row>
    <row r="1513" spans="1:5" ht="15" customHeight="1">
      <c r="A1513" s="194"/>
      <c r="B1513" s="210"/>
      <c r="C1513" s="241"/>
      <c r="D1513" s="207"/>
      <c r="E1513" s="207"/>
    </row>
    <row r="1514" spans="1:5" ht="15" customHeight="1">
      <c r="A1514" s="194"/>
      <c r="B1514" s="210"/>
      <c r="C1514" s="241"/>
      <c r="D1514" s="207"/>
      <c r="E1514" s="207"/>
    </row>
    <row r="1515" spans="1:5" ht="15" customHeight="1">
      <c r="A1515" s="195"/>
      <c r="B1515" s="211"/>
      <c r="C1515" s="242"/>
      <c r="D1515" s="208"/>
      <c r="E1515" s="208"/>
    </row>
    <row r="1516" spans="1:5" ht="15" customHeight="1">
      <c r="A1516" s="193">
        <v>378</v>
      </c>
      <c r="B1516" s="209" t="s">
        <v>20</v>
      </c>
      <c r="C1516" s="203" t="s">
        <v>1586</v>
      </c>
      <c r="D1516" s="206">
        <v>2028</v>
      </c>
      <c r="E1516" s="206">
        <v>2028</v>
      </c>
    </row>
    <row r="1517" spans="1:5" ht="15" customHeight="1">
      <c r="A1517" s="194"/>
      <c r="B1517" s="210"/>
      <c r="C1517" s="204"/>
      <c r="D1517" s="207"/>
      <c r="E1517" s="207"/>
    </row>
    <row r="1518" spans="1:5" ht="15" customHeight="1">
      <c r="A1518" s="194"/>
      <c r="B1518" s="210"/>
      <c r="C1518" s="204"/>
      <c r="D1518" s="207"/>
      <c r="E1518" s="207"/>
    </row>
    <row r="1519" spans="1:5" ht="15" customHeight="1">
      <c r="A1519" s="195"/>
      <c r="B1519" s="211"/>
      <c r="C1519" s="205"/>
      <c r="D1519" s="208"/>
      <c r="E1519" s="208"/>
    </row>
    <row r="1520" spans="1:5" ht="15" customHeight="1">
      <c r="A1520" s="193">
        <v>379</v>
      </c>
      <c r="B1520" s="209" t="s">
        <v>20</v>
      </c>
      <c r="C1520" s="240" t="s">
        <v>1587</v>
      </c>
      <c r="D1520" s="254">
        <v>2028</v>
      </c>
      <c r="E1520" s="254">
        <v>2028</v>
      </c>
    </row>
    <row r="1521" spans="1:5" ht="15" customHeight="1">
      <c r="A1521" s="194"/>
      <c r="B1521" s="210"/>
      <c r="C1521" s="241"/>
      <c r="D1521" s="255"/>
      <c r="E1521" s="255"/>
    </row>
    <row r="1522" spans="1:5" ht="15" customHeight="1">
      <c r="A1522" s="194"/>
      <c r="B1522" s="210"/>
      <c r="C1522" s="241"/>
      <c r="D1522" s="255"/>
      <c r="E1522" s="255"/>
    </row>
    <row r="1523" spans="1:5" ht="15" customHeight="1">
      <c r="A1523" s="195"/>
      <c r="B1523" s="211"/>
      <c r="C1523" s="242"/>
      <c r="D1523" s="256"/>
      <c r="E1523" s="256"/>
    </row>
    <row r="1524" spans="1:5" ht="15" customHeight="1">
      <c r="A1524" s="193">
        <v>380</v>
      </c>
      <c r="B1524" s="209" t="s">
        <v>20</v>
      </c>
      <c r="C1524" s="203" t="s">
        <v>1588</v>
      </c>
      <c r="D1524" s="206">
        <v>2028</v>
      </c>
      <c r="E1524" s="206">
        <v>2028</v>
      </c>
    </row>
    <row r="1525" spans="1:5" ht="15" customHeight="1">
      <c r="A1525" s="194"/>
      <c r="B1525" s="210"/>
      <c r="C1525" s="204"/>
      <c r="D1525" s="207"/>
      <c r="E1525" s="207"/>
    </row>
    <row r="1526" spans="1:5" ht="15" customHeight="1">
      <c r="A1526" s="194"/>
      <c r="B1526" s="210"/>
      <c r="C1526" s="204"/>
      <c r="D1526" s="207"/>
      <c r="E1526" s="207"/>
    </row>
    <row r="1527" spans="1:5" ht="15" customHeight="1">
      <c r="A1527" s="195"/>
      <c r="B1527" s="211"/>
      <c r="C1527" s="205"/>
      <c r="D1527" s="208"/>
      <c r="E1527" s="208"/>
    </row>
    <row r="1528" spans="1:5" ht="15" customHeight="1">
      <c r="A1528" s="193">
        <v>381</v>
      </c>
      <c r="B1528" s="209" t="s">
        <v>20</v>
      </c>
      <c r="C1528" s="203" t="s">
        <v>1589</v>
      </c>
      <c r="D1528" s="206">
        <v>2028</v>
      </c>
      <c r="E1528" s="206">
        <v>2029</v>
      </c>
    </row>
    <row r="1529" spans="1:5" ht="15" customHeight="1">
      <c r="A1529" s="194"/>
      <c r="B1529" s="210"/>
      <c r="C1529" s="204"/>
      <c r="D1529" s="207"/>
      <c r="E1529" s="207"/>
    </row>
    <row r="1530" spans="1:5" ht="15" customHeight="1">
      <c r="A1530" s="194"/>
      <c r="B1530" s="210"/>
      <c r="C1530" s="204"/>
      <c r="D1530" s="207"/>
      <c r="E1530" s="207"/>
    </row>
    <row r="1531" spans="1:5" ht="15" customHeight="1">
      <c r="A1531" s="195"/>
      <c r="B1531" s="211"/>
      <c r="C1531" s="205"/>
      <c r="D1531" s="208"/>
      <c r="E1531" s="208"/>
    </row>
    <row r="1532" spans="1:5" ht="17.25" customHeight="1">
      <c r="A1532" s="193">
        <v>382</v>
      </c>
      <c r="B1532" s="235" t="s">
        <v>25</v>
      </c>
      <c r="C1532" s="240" t="s">
        <v>1590</v>
      </c>
      <c r="D1532" s="251">
        <v>2016</v>
      </c>
      <c r="E1532" s="251" t="s">
        <v>120</v>
      </c>
    </row>
    <row r="1533" spans="1:5" ht="17.25" customHeight="1">
      <c r="A1533" s="194"/>
      <c r="B1533" s="236"/>
      <c r="C1533" s="241"/>
      <c r="D1533" s="252"/>
      <c r="E1533" s="252"/>
    </row>
    <row r="1534" spans="1:5" ht="17.25" customHeight="1">
      <c r="A1534" s="194"/>
      <c r="B1534" s="236"/>
      <c r="C1534" s="241"/>
      <c r="D1534" s="252"/>
      <c r="E1534" s="252"/>
    </row>
    <row r="1535" spans="1:5" ht="17.25" customHeight="1">
      <c r="A1535" s="195"/>
      <c r="B1535" s="237"/>
      <c r="C1535" s="242"/>
      <c r="D1535" s="253"/>
      <c r="E1535" s="253"/>
    </row>
    <row r="1536" spans="1:5" ht="17.25" customHeight="1">
      <c r="A1536" s="193">
        <v>383</v>
      </c>
      <c r="B1536" s="234" t="s">
        <v>25</v>
      </c>
      <c r="C1536" s="240" t="s">
        <v>1591</v>
      </c>
      <c r="D1536" s="231">
        <v>2020</v>
      </c>
      <c r="E1536" s="231" t="s">
        <v>286</v>
      </c>
    </row>
    <row r="1537" spans="1:5" ht="17.25" customHeight="1">
      <c r="A1537" s="194"/>
      <c r="B1537" s="234"/>
      <c r="C1537" s="241"/>
      <c r="D1537" s="231"/>
      <c r="E1537" s="231"/>
    </row>
    <row r="1538" spans="1:5" ht="17.25" customHeight="1">
      <c r="A1538" s="194"/>
      <c r="B1538" s="234"/>
      <c r="C1538" s="241"/>
      <c r="D1538" s="231"/>
      <c r="E1538" s="231"/>
    </row>
    <row r="1539" spans="1:5" ht="17.25" customHeight="1">
      <c r="A1539" s="195"/>
      <c r="B1539" s="234"/>
      <c r="C1539" s="242"/>
      <c r="D1539" s="231"/>
      <c r="E1539" s="231"/>
    </row>
    <row r="1540" spans="1:5" ht="17.25" customHeight="1">
      <c r="A1540" s="193">
        <v>384</v>
      </c>
      <c r="B1540" s="234" t="s">
        <v>25</v>
      </c>
      <c r="C1540" s="233" t="s">
        <v>1592</v>
      </c>
      <c r="D1540" s="231">
        <v>2020</v>
      </c>
      <c r="E1540" s="231" t="s">
        <v>286</v>
      </c>
    </row>
    <row r="1541" spans="1:5" ht="17.25" customHeight="1">
      <c r="A1541" s="194"/>
      <c r="B1541" s="234"/>
      <c r="C1541" s="233"/>
      <c r="D1541" s="231"/>
      <c r="E1541" s="231"/>
    </row>
    <row r="1542" spans="1:5" ht="17.25" customHeight="1">
      <c r="A1542" s="194"/>
      <c r="B1542" s="234"/>
      <c r="C1542" s="233"/>
      <c r="D1542" s="231"/>
      <c r="E1542" s="231"/>
    </row>
    <row r="1543" spans="1:5" ht="17.25" customHeight="1">
      <c r="A1543" s="195"/>
      <c r="B1543" s="234"/>
      <c r="C1543" s="233"/>
      <c r="D1543" s="231"/>
      <c r="E1543" s="231"/>
    </row>
    <row r="1544" spans="1:5" ht="17.25" customHeight="1">
      <c r="A1544" s="193">
        <v>385</v>
      </c>
      <c r="B1544" s="234" t="s">
        <v>25</v>
      </c>
      <c r="C1544" s="233" t="s">
        <v>1593</v>
      </c>
      <c r="D1544" s="231">
        <v>2021</v>
      </c>
      <c r="E1544" s="231" t="s">
        <v>134</v>
      </c>
    </row>
    <row r="1545" spans="1:5" ht="17.25" customHeight="1">
      <c r="A1545" s="194"/>
      <c r="B1545" s="234"/>
      <c r="C1545" s="233"/>
      <c r="D1545" s="231"/>
      <c r="E1545" s="231"/>
    </row>
    <row r="1546" spans="1:5" ht="17.25" customHeight="1">
      <c r="A1546" s="194"/>
      <c r="B1546" s="234"/>
      <c r="C1546" s="233"/>
      <c r="D1546" s="231"/>
      <c r="E1546" s="231"/>
    </row>
    <row r="1547" spans="1:5" ht="17.25" customHeight="1">
      <c r="A1547" s="195"/>
      <c r="B1547" s="234"/>
      <c r="C1547" s="233"/>
      <c r="D1547" s="231"/>
      <c r="E1547" s="231"/>
    </row>
    <row r="1548" spans="1:5" ht="17.25" customHeight="1">
      <c r="A1548" s="193">
        <v>386</v>
      </c>
      <c r="B1548" s="234" t="s">
        <v>25</v>
      </c>
      <c r="C1548" s="233" t="s">
        <v>1594</v>
      </c>
      <c r="D1548" s="231">
        <v>2020</v>
      </c>
      <c r="E1548" s="231" t="s">
        <v>289</v>
      </c>
    </row>
    <row r="1549" spans="1:5" ht="17.25" customHeight="1">
      <c r="A1549" s="194"/>
      <c r="B1549" s="234"/>
      <c r="C1549" s="233"/>
      <c r="D1549" s="231"/>
      <c r="E1549" s="231"/>
    </row>
    <row r="1550" spans="1:5" ht="17.25" customHeight="1">
      <c r="A1550" s="194"/>
      <c r="B1550" s="234"/>
      <c r="C1550" s="233"/>
      <c r="D1550" s="231"/>
      <c r="E1550" s="231"/>
    </row>
    <row r="1551" spans="1:5" ht="17.25" customHeight="1">
      <c r="A1551" s="195"/>
      <c r="B1551" s="234"/>
      <c r="C1551" s="233"/>
      <c r="D1551" s="231"/>
      <c r="E1551" s="231"/>
    </row>
    <row r="1552" spans="1:5" ht="63" customHeight="1">
      <c r="A1552" s="193">
        <v>387</v>
      </c>
      <c r="B1552" s="234" t="s">
        <v>25</v>
      </c>
      <c r="C1552" s="203" t="s">
        <v>1595</v>
      </c>
      <c r="D1552" s="231">
        <v>2020</v>
      </c>
      <c r="E1552" s="231" t="s">
        <v>289</v>
      </c>
    </row>
    <row r="1553" spans="1:5" ht="63" customHeight="1">
      <c r="A1553" s="194"/>
      <c r="B1553" s="234"/>
      <c r="C1553" s="204"/>
      <c r="D1553" s="231"/>
      <c r="E1553" s="231"/>
    </row>
    <row r="1554" spans="1:5" ht="63" customHeight="1">
      <c r="A1554" s="194"/>
      <c r="B1554" s="234"/>
      <c r="C1554" s="204"/>
      <c r="D1554" s="231"/>
      <c r="E1554" s="231"/>
    </row>
    <row r="1555" spans="1:5" ht="63" customHeight="1">
      <c r="A1555" s="195"/>
      <c r="B1555" s="234"/>
      <c r="C1555" s="205"/>
      <c r="D1555" s="231"/>
      <c r="E1555" s="231"/>
    </row>
    <row r="1556" spans="1:5" ht="20.25" customHeight="1">
      <c r="A1556" s="193">
        <v>388</v>
      </c>
      <c r="B1556" s="234" t="s">
        <v>25</v>
      </c>
      <c r="C1556" s="203" t="s">
        <v>1596</v>
      </c>
      <c r="D1556" s="231">
        <v>2020</v>
      </c>
      <c r="E1556" s="231" t="s">
        <v>289</v>
      </c>
    </row>
    <row r="1557" spans="1:5" ht="20.25" customHeight="1">
      <c r="A1557" s="194"/>
      <c r="B1557" s="234"/>
      <c r="C1557" s="204"/>
      <c r="D1557" s="231"/>
      <c r="E1557" s="231"/>
    </row>
    <row r="1558" spans="1:5" ht="20.25" customHeight="1">
      <c r="A1558" s="194"/>
      <c r="B1558" s="234"/>
      <c r="C1558" s="204"/>
      <c r="D1558" s="231"/>
      <c r="E1558" s="231"/>
    </row>
    <row r="1559" spans="1:5" ht="20.25" customHeight="1">
      <c r="A1559" s="195"/>
      <c r="B1559" s="234"/>
      <c r="C1559" s="205"/>
      <c r="D1559" s="231"/>
      <c r="E1559" s="231"/>
    </row>
    <row r="1560" spans="1:5" ht="24" customHeight="1">
      <c r="A1560" s="193">
        <v>389</v>
      </c>
      <c r="B1560" s="234" t="s">
        <v>25</v>
      </c>
      <c r="C1560" s="203" t="s">
        <v>1597</v>
      </c>
      <c r="D1560" s="231">
        <v>2020</v>
      </c>
      <c r="E1560" s="231" t="s">
        <v>290</v>
      </c>
    </row>
    <row r="1561" spans="1:5" ht="24" customHeight="1">
      <c r="A1561" s="194"/>
      <c r="B1561" s="234"/>
      <c r="C1561" s="204"/>
      <c r="D1561" s="231"/>
      <c r="E1561" s="231"/>
    </row>
    <row r="1562" spans="1:5" ht="24" customHeight="1">
      <c r="A1562" s="194"/>
      <c r="B1562" s="234"/>
      <c r="C1562" s="204"/>
      <c r="D1562" s="231"/>
      <c r="E1562" s="231"/>
    </row>
    <row r="1563" spans="1:5" ht="24" customHeight="1">
      <c r="A1563" s="195"/>
      <c r="B1563" s="234"/>
      <c r="C1563" s="205"/>
      <c r="D1563" s="231"/>
      <c r="E1563" s="231"/>
    </row>
    <row r="1564" spans="1:5" ht="17.25" customHeight="1">
      <c r="A1564" s="193">
        <v>390</v>
      </c>
      <c r="B1564" s="234" t="s">
        <v>25</v>
      </c>
      <c r="C1564" s="203" t="s">
        <v>1598</v>
      </c>
      <c r="D1564" s="231">
        <v>2020</v>
      </c>
      <c r="E1564" s="231" t="s">
        <v>51</v>
      </c>
    </row>
    <row r="1565" spans="1:5" ht="17.25" customHeight="1">
      <c r="A1565" s="194"/>
      <c r="B1565" s="234"/>
      <c r="C1565" s="204"/>
      <c r="D1565" s="231"/>
      <c r="E1565" s="231"/>
    </row>
    <row r="1566" spans="1:5" ht="17.25" customHeight="1">
      <c r="A1566" s="194"/>
      <c r="B1566" s="234"/>
      <c r="C1566" s="204"/>
      <c r="D1566" s="231"/>
      <c r="E1566" s="231"/>
    </row>
    <row r="1567" spans="1:5" ht="17.25" customHeight="1">
      <c r="A1567" s="195"/>
      <c r="B1567" s="234"/>
      <c r="C1567" s="205"/>
      <c r="D1567" s="231"/>
      <c r="E1567" s="231"/>
    </row>
    <row r="1568" spans="1:5" ht="20.25" customHeight="1">
      <c r="A1568" s="193">
        <v>391</v>
      </c>
      <c r="B1568" s="234" t="s">
        <v>25</v>
      </c>
      <c r="C1568" s="199" t="s">
        <v>1599</v>
      </c>
      <c r="D1568" s="200">
        <v>2021</v>
      </c>
      <c r="E1568" s="200">
        <v>2023</v>
      </c>
    </row>
    <row r="1569" spans="1:5" ht="20.25" customHeight="1">
      <c r="A1569" s="194"/>
      <c r="B1569" s="234"/>
      <c r="C1569" s="199"/>
      <c r="D1569" s="215"/>
      <c r="E1569" s="215"/>
    </row>
    <row r="1570" spans="1:5" ht="20.25" customHeight="1">
      <c r="A1570" s="194"/>
      <c r="B1570" s="234"/>
      <c r="C1570" s="199"/>
      <c r="D1570" s="215"/>
      <c r="E1570" s="215"/>
    </row>
    <row r="1571" spans="1:5" ht="20.25" customHeight="1">
      <c r="A1571" s="195"/>
      <c r="B1571" s="234"/>
      <c r="C1571" s="199"/>
      <c r="D1571" s="215"/>
      <c r="E1571" s="215"/>
    </row>
    <row r="1572" spans="1:5" ht="17.25" customHeight="1">
      <c r="A1572" s="193">
        <v>392</v>
      </c>
      <c r="B1572" s="221" t="s">
        <v>25</v>
      </c>
      <c r="C1572" s="199" t="s">
        <v>1600</v>
      </c>
      <c r="D1572" s="216">
        <v>2023</v>
      </c>
      <c r="E1572" s="216">
        <v>2023</v>
      </c>
    </row>
    <row r="1573" spans="1:5" ht="17.25" customHeight="1">
      <c r="A1573" s="194"/>
      <c r="B1573" s="221"/>
      <c r="C1573" s="199"/>
      <c r="D1573" s="231"/>
      <c r="E1573" s="231"/>
    </row>
    <row r="1574" spans="1:5" ht="17.25" customHeight="1">
      <c r="A1574" s="194"/>
      <c r="B1574" s="221"/>
      <c r="C1574" s="199"/>
      <c r="D1574" s="231"/>
      <c r="E1574" s="231"/>
    </row>
    <row r="1575" spans="1:5" ht="17.25" customHeight="1">
      <c r="A1575" s="195"/>
      <c r="B1575" s="221"/>
      <c r="C1575" s="199"/>
      <c r="D1575" s="231"/>
      <c r="E1575" s="231"/>
    </row>
    <row r="1576" spans="1:5" ht="17.25" customHeight="1">
      <c r="A1576" s="193">
        <v>393</v>
      </c>
      <c r="B1576" s="221" t="s">
        <v>25</v>
      </c>
      <c r="C1576" s="199" t="s">
        <v>1601</v>
      </c>
      <c r="D1576" s="200">
        <v>2023</v>
      </c>
      <c r="E1576" s="200">
        <v>2023</v>
      </c>
    </row>
    <row r="1577" spans="1:5" ht="17.25" customHeight="1">
      <c r="A1577" s="194"/>
      <c r="B1577" s="221"/>
      <c r="C1577" s="199"/>
      <c r="D1577" s="215"/>
      <c r="E1577" s="215"/>
    </row>
    <row r="1578" spans="1:5" ht="17.25" customHeight="1">
      <c r="A1578" s="194"/>
      <c r="B1578" s="221"/>
      <c r="C1578" s="199"/>
      <c r="D1578" s="215"/>
      <c r="E1578" s="215"/>
    </row>
    <row r="1579" spans="1:5" ht="17.25" customHeight="1">
      <c r="A1579" s="195"/>
      <c r="B1579" s="221"/>
      <c r="C1579" s="199"/>
      <c r="D1579" s="215"/>
      <c r="E1579" s="215"/>
    </row>
    <row r="1580" spans="1:5" ht="17.25" customHeight="1">
      <c r="A1580" s="193">
        <v>394</v>
      </c>
      <c r="B1580" s="221" t="s">
        <v>25</v>
      </c>
      <c r="C1580" s="199" t="s">
        <v>1602</v>
      </c>
      <c r="D1580" s="218">
        <v>2023</v>
      </c>
      <c r="E1580" s="218">
        <v>2023</v>
      </c>
    </row>
    <row r="1581" spans="1:5" ht="17.25" customHeight="1">
      <c r="A1581" s="194"/>
      <c r="B1581" s="221"/>
      <c r="C1581" s="199"/>
      <c r="D1581" s="207"/>
      <c r="E1581" s="207"/>
    </row>
    <row r="1582" spans="1:5" ht="17.25" customHeight="1">
      <c r="A1582" s="194"/>
      <c r="B1582" s="221"/>
      <c r="C1582" s="199"/>
      <c r="D1582" s="207"/>
      <c r="E1582" s="207"/>
    </row>
    <row r="1583" spans="1:5" ht="17.25" customHeight="1">
      <c r="A1583" s="195"/>
      <c r="B1583" s="221"/>
      <c r="C1583" s="199"/>
      <c r="D1583" s="208"/>
      <c r="E1583" s="208"/>
    </row>
    <row r="1584" spans="1:5" ht="17.25" customHeight="1">
      <c r="A1584" s="193">
        <v>395</v>
      </c>
      <c r="B1584" s="202" t="s">
        <v>25</v>
      </c>
      <c r="C1584" s="199" t="s">
        <v>1603</v>
      </c>
      <c r="D1584" s="200">
        <v>2023</v>
      </c>
      <c r="E1584" s="200">
        <v>2023</v>
      </c>
    </row>
    <row r="1585" spans="1:5" ht="17.25" customHeight="1">
      <c r="A1585" s="194"/>
      <c r="B1585" s="202"/>
      <c r="C1585" s="199"/>
      <c r="D1585" s="201"/>
      <c r="E1585" s="201"/>
    </row>
    <row r="1586" spans="1:5" ht="17.25" customHeight="1">
      <c r="A1586" s="194"/>
      <c r="B1586" s="202"/>
      <c r="C1586" s="199"/>
      <c r="D1586" s="201"/>
      <c r="E1586" s="201"/>
    </row>
    <row r="1587" spans="1:5" ht="17.25" customHeight="1">
      <c r="A1587" s="195"/>
      <c r="B1587" s="202"/>
      <c r="C1587" s="199"/>
      <c r="D1587" s="201"/>
      <c r="E1587" s="201"/>
    </row>
    <row r="1588" spans="1:5" ht="21" customHeight="1">
      <c r="A1588" s="193">
        <v>396</v>
      </c>
      <c r="B1588" s="202" t="s">
        <v>25</v>
      </c>
      <c r="C1588" s="203" t="s">
        <v>1604</v>
      </c>
      <c r="D1588" s="200">
        <v>2023</v>
      </c>
      <c r="E1588" s="200">
        <v>2023</v>
      </c>
    </row>
    <row r="1589" spans="1:5" ht="21" customHeight="1">
      <c r="A1589" s="194"/>
      <c r="B1589" s="202"/>
      <c r="C1589" s="204"/>
      <c r="D1589" s="201"/>
      <c r="E1589" s="201"/>
    </row>
    <row r="1590" spans="1:5" ht="21" customHeight="1">
      <c r="A1590" s="194"/>
      <c r="B1590" s="202"/>
      <c r="C1590" s="204"/>
      <c r="D1590" s="201"/>
      <c r="E1590" s="201"/>
    </row>
    <row r="1591" spans="1:5" ht="21" customHeight="1">
      <c r="A1591" s="195"/>
      <c r="B1591" s="202"/>
      <c r="C1591" s="205"/>
      <c r="D1591" s="201"/>
      <c r="E1591" s="201"/>
    </row>
    <row r="1592" spans="1:5" ht="17.25" customHeight="1">
      <c r="A1592" s="193">
        <v>397</v>
      </c>
      <c r="B1592" s="221" t="s">
        <v>25</v>
      </c>
      <c r="C1592" s="199" t="s">
        <v>1605</v>
      </c>
      <c r="D1592" s="200">
        <v>2024</v>
      </c>
      <c r="E1592" s="200">
        <v>2024</v>
      </c>
    </row>
    <row r="1593" spans="1:5" ht="17.25" customHeight="1">
      <c r="A1593" s="194"/>
      <c r="B1593" s="221"/>
      <c r="C1593" s="199"/>
      <c r="D1593" s="215"/>
      <c r="E1593" s="215"/>
    </row>
    <row r="1594" spans="1:5" ht="17.25" customHeight="1">
      <c r="A1594" s="194"/>
      <c r="B1594" s="221"/>
      <c r="C1594" s="199"/>
      <c r="D1594" s="215"/>
      <c r="E1594" s="215"/>
    </row>
    <row r="1595" spans="1:5" ht="17.25" customHeight="1">
      <c r="A1595" s="195"/>
      <c r="B1595" s="221"/>
      <c r="C1595" s="199"/>
      <c r="D1595" s="215"/>
      <c r="E1595" s="215"/>
    </row>
    <row r="1596" spans="1:5" ht="17.25" customHeight="1">
      <c r="A1596" s="193">
        <v>398</v>
      </c>
      <c r="B1596" s="202" t="s">
        <v>25</v>
      </c>
      <c r="C1596" s="199" t="s">
        <v>1606</v>
      </c>
      <c r="D1596" s="200">
        <v>2024</v>
      </c>
      <c r="E1596" s="200">
        <v>2024</v>
      </c>
    </row>
    <row r="1597" spans="1:5" ht="17.25" customHeight="1">
      <c r="A1597" s="194"/>
      <c r="B1597" s="202"/>
      <c r="C1597" s="199"/>
      <c r="D1597" s="215"/>
      <c r="E1597" s="215"/>
    </row>
    <row r="1598" spans="1:5" ht="17.25" customHeight="1">
      <c r="A1598" s="194"/>
      <c r="B1598" s="202"/>
      <c r="C1598" s="199"/>
      <c r="D1598" s="215"/>
      <c r="E1598" s="215"/>
    </row>
    <row r="1599" spans="1:5" ht="17.25" customHeight="1">
      <c r="A1599" s="195"/>
      <c r="B1599" s="202"/>
      <c r="C1599" s="199"/>
      <c r="D1599" s="215"/>
      <c r="E1599" s="215"/>
    </row>
    <row r="1600" spans="1:5" ht="17.25" customHeight="1">
      <c r="A1600" s="193">
        <v>399</v>
      </c>
      <c r="B1600" s="221" t="s">
        <v>25</v>
      </c>
      <c r="C1600" s="199" t="s">
        <v>1607</v>
      </c>
      <c r="D1600" s="200">
        <v>2024</v>
      </c>
      <c r="E1600" s="200">
        <v>2024</v>
      </c>
    </row>
    <row r="1601" spans="1:5" ht="17.25" customHeight="1">
      <c r="A1601" s="194"/>
      <c r="B1601" s="221"/>
      <c r="C1601" s="199"/>
      <c r="D1601" s="215"/>
      <c r="E1601" s="215"/>
    </row>
    <row r="1602" spans="1:5" ht="17.25" customHeight="1">
      <c r="A1602" s="194"/>
      <c r="B1602" s="221"/>
      <c r="C1602" s="199"/>
      <c r="D1602" s="215"/>
      <c r="E1602" s="215"/>
    </row>
    <row r="1603" spans="1:5" ht="17.25" customHeight="1">
      <c r="A1603" s="195"/>
      <c r="B1603" s="221"/>
      <c r="C1603" s="199"/>
      <c r="D1603" s="215"/>
      <c r="E1603" s="215"/>
    </row>
    <row r="1604" spans="1:5" ht="17.25" customHeight="1">
      <c r="A1604" s="193">
        <v>400</v>
      </c>
      <c r="B1604" s="202" t="s">
        <v>25</v>
      </c>
      <c r="C1604" s="199" t="s">
        <v>1608</v>
      </c>
      <c r="D1604" s="200">
        <v>2024</v>
      </c>
      <c r="E1604" s="200">
        <v>2024</v>
      </c>
    </row>
    <row r="1605" spans="1:5" ht="17.25" customHeight="1">
      <c r="A1605" s="194"/>
      <c r="B1605" s="202"/>
      <c r="C1605" s="199"/>
      <c r="D1605" s="201"/>
      <c r="E1605" s="201"/>
    </row>
    <row r="1606" spans="1:5" ht="17.25" customHeight="1">
      <c r="A1606" s="194"/>
      <c r="B1606" s="202"/>
      <c r="C1606" s="199"/>
      <c r="D1606" s="201"/>
      <c r="E1606" s="201"/>
    </row>
    <row r="1607" spans="1:5" ht="17.25" customHeight="1">
      <c r="A1607" s="195"/>
      <c r="B1607" s="202"/>
      <c r="C1607" s="199"/>
      <c r="D1607" s="201"/>
      <c r="E1607" s="201"/>
    </row>
    <row r="1608" spans="1:5" ht="17.25" customHeight="1">
      <c r="A1608" s="193">
        <v>401</v>
      </c>
      <c r="B1608" s="202" t="s">
        <v>25</v>
      </c>
      <c r="C1608" s="199" t="s">
        <v>1609</v>
      </c>
      <c r="D1608" s="206">
        <v>2024</v>
      </c>
      <c r="E1608" s="215">
        <v>2024</v>
      </c>
    </row>
    <row r="1609" spans="1:5" ht="17.25" customHeight="1">
      <c r="A1609" s="194"/>
      <c r="B1609" s="202"/>
      <c r="C1609" s="199"/>
      <c r="D1609" s="207"/>
      <c r="E1609" s="215"/>
    </row>
    <row r="1610" spans="1:5" ht="17.25" customHeight="1">
      <c r="A1610" s="194"/>
      <c r="B1610" s="202"/>
      <c r="C1610" s="199"/>
      <c r="D1610" s="207"/>
      <c r="E1610" s="215"/>
    </row>
    <row r="1611" spans="1:5" ht="17.25" customHeight="1">
      <c r="A1611" s="195"/>
      <c r="B1611" s="202"/>
      <c r="C1611" s="199"/>
      <c r="D1611" s="208"/>
      <c r="E1611" s="215"/>
    </row>
    <row r="1612" spans="1:5" ht="17.25" customHeight="1">
      <c r="A1612" s="193">
        <v>402</v>
      </c>
      <c r="B1612" s="202" t="s">
        <v>25</v>
      </c>
      <c r="C1612" s="199" t="s">
        <v>1610</v>
      </c>
      <c r="D1612" s="200">
        <v>2024</v>
      </c>
      <c r="E1612" s="200">
        <v>2024</v>
      </c>
    </row>
    <row r="1613" spans="1:5" ht="17.25" customHeight="1">
      <c r="A1613" s="194"/>
      <c r="B1613" s="202"/>
      <c r="C1613" s="199"/>
      <c r="D1613" s="201"/>
      <c r="E1613" s="201"/>
    </row>
    <row r="1614" spans="1:5" ht="17.25" customHeight="1">
      <c r="A1614" s="194"/>
      <c r="B1614" s="202"/>
      <c r="C1614" s="199"/>
      <c r="D1614" s="201"/>
      <c r="E1614" s="201"/>
    </row>
    <row r="1615" spans="1:5" ht="17.25" customHeight="1">
      <c r="A1615" s="195"/>
      <c r="B1615" s="202"/>
      <c r="C1615" s="199"/>
      <c r="D1615" s="201"/>
      <c r="E1615" s="201"/>
    </row>
    <row r="1616" spans="1:5" ht="18.75" customHeight="1">
      <c r="A1616" s="193">
        <v>403</v>
      </c>
      <c r="B1616" s="221" t="s">
        <v>25</v>
      </c>
      <c r="C1616" s="199" t="s">
        <v>1611</v>
      </c>
      <c r="D1616" s="200">
        <v>2024</v>
      </c>
      <c r="E1616" s="200">
        <v>2024</v>
      </c>
    </row>
    <row r="1617" spans="1:5" ht="18.75" customHeight="1">
      <c r="A1617" s="194"/>
      <c r="B1617" s="221"/>
      <c r="C1617" s="199"/>
      <c r="D1617" s="201"/>
      <c r="E1617" s="201"/>
    </row>
    <row r="1618" spans="1:5" ht="18.75" customHeight="1">
      <c r="A1618" s="194"/>
      <c r="B1618" s="221"/>
      <c r="C1618" s="199"/>
      <c r="D1618" s="201"/>
      <c r="E1618" s="201"/>
    </row>
    <row r="1619" spans="1:5" ht="18.75" customHeight="1">
      <c r="A1619" s="195"/>
      <c r="B1619" s="221"/>
      <c r="C1619" s="199"/>
      <c r="D1619" s="201"/>
      <c r="E1619" s="201"/>
    </row>
    <row r="1620" spans="1:5" ht="17.25" customHeight="1">
      <c r="A1620" s="193">
        <v>404</v>
      </c>
      <c r="B1620" s="202" t="s">
        <v>25</v>
      </c>
      <c r="C1620" s="199" t="s">
        <v>1612</v>
      </c>
      <c r="D1620" s="200">
        <v>2024</v>
      </c>
      <c r="E1620" s="200">
        <v>2024</v>
      </c>
    </row>
    <row r="1621" spans="1:5" ht="17.25" customHeight="1">
      <c r="A1621" s="194"/>
      <c r="B1621" s="202"/>
      <c r="C1621" s="199"/>
      <c r="D1621" s="201"/>
      <c r="E1621" s="201"/>
    </row>
    <row r="1622" spans="1:5" ht="17.25" customHeight="1">
      <c r="A1622" s="194"/>
      <c r="B1622" s="202"/>
      <c r="C1622" s="199"/>
      <c r="D1622" s="201"/>
      <c r="E1622" s="201"/>
    </row>
    <row r="1623" spans="1:5" ht="17.25" customHeight="1">
      <c r="A1623" s="195"/>
      <c r="B1623" s="202"/>
      <c r="C1623" s="199"/>
      <c r="D1623" s="201"/>
      <c r="E1623" s="201"/>
    </row>
    <row r="1624" spans="1:5" ht="17.25" customHeight="1">
      <c r="A1624" s="193">
        <v>405</v>
      </c>
      <c r="B1624" s="202" t="s">
        <v>25</v>
      </c>
      <c r="C1624" s="240" t="s">
        <v>1613</v>
      </c>
      <c r="D1624" s="246">
        <v>2024</v>
      </c>
      <c r="E1624" s="246">
        <v>2024</v>
      </c>
    </row>
    <row r="1625" spans="1:5" ht="17.25" customHeight="1">
      <c r="A1625" s="194"/>
      <c r="B1625" s="202"/>
      <c r="C1625" s="241"/>
      <c r="D1625" s="247"/>
      <c r="E1625" s="247"/>
    </row>
    <row r="1626" spans="1:5" ht="17.25" customHeight="1">
      <c r="A1626" s="194"/>
      <c r="B1626" s="202"/>
      <c r="C1626" s="241"/>
      <c r="D1626" s="247"/>
      <c r="E1626" s="247"/>
    </row>
    <row r="1627" spans="1:5" ht="17.25" customHeight="1">
      <c r="A1627" s="195"/>
      <c r="B1627" s="202"/>
      <c r="C1627" s="242"/>
      <c r="D1627" s="248"/>
      <c r="E1627" s="248"/>
    </row>
    <row r="1628" spans="1:5" ht="25.5" customHeight="1">
      <c r="A1628" s="193">
        <v>406</v>
      </c>
      <c r="B1628" s="202" t="s">
        <v>25</v>
      </c>
      <c r="C1628" s="240" t="s">
        <v>1614</v>
      </c>
      <c r="D1628" s="246">
        <v>2024</v>
      </c>
      <c r="E1628" s="246">
        <v>2024</v>
      </c>
    </row>
    <row r="1629" spans="1:5" ht="25.5" customHeight="1">
      <c r="A1629" s="194"/>
      <c r="B1629" s="202"/>
      <c r="C1629" s="241"/>
      <c r="D1629" s="247"/>
      <c r="E1629" s="247"/>
    </row>
    <row r="1630" spans="1:5" ht="25.5" customHeight="1">
      <c r="A1630" s="194"/>
      <c r="B1630" s="202"/>
      <c r="C1630" s="241"/>
      <c r="D1630" s="247"/>
      <c r="E1630" s="247"/>
    </row>
    <row r="1631" spans="1:5" ht="25.5" customHeight="1">
      <c r="A1631" s="195"/>
      <c r="B1631" s="202"/>
      <c r="C1631" s="242"/>
      <c r="D1631" s="248"/>
      <c r="E1631" s="248"/>
    </row>
    <row r="1632" spans="1:5" ht="17.25" customHeight="1">
      <c r="A1632" s="193">
        <v>407</v>
      </c>
      <c r="B1632" s="234" t="s">
        <v>25</v>
      </c>
      <c r="C1632" s="203" t="s">
        <v>1615</v>
      </c>
      <c r="D1632" s="216">
        <v>2024</v>
      </c>
      <c r="E1632" s="216">
        <v>2025</v>
      </c>
    </row>
    <row r="1633" spans="1:5" ht="17.25" customHeight="1">
      <c r="A1633" s="194"/>
      <c r="B1633" s="234"/>
      <c r="C1633" s="204"/>
      <c r="D1633" s="217"/>
      <c r="E1633" s="217"/>
    </row>
    <row r="1634" spans="1:5" ht="17.25" customHeight="1">
      <c r="A1634" s="194"/>
      <c r="B1634" s="234"/>
      <c r="C1634" s="204"/>
      <c r="D1634" s="217"/>
      <c r="E1634" s="217"/>
    </row>
    <row r="1635" spans="1:5" ht="17.25" customHeight="1">
      <c r="A1635" s="195"/>
      <c r="B1635" s="234"/>
      <c r="C1635" s="205"/>
      <c r="D1635" s="217"/>
      <c r="E1635" s="217"/>
    </row>
    <row r="1636" spans="1:5" ht="17.25" customHeight="1">
      <c r="A1636" s="193">
        <v>408</v>
      </c>
      <c r="B1636" s="221" t="s">
        <v>25</v>
      </c>
      <c r="C1636" s="199" t="s">
        <v>1616</v>
      </c>
      <c r="D1636" s="200">
        <v>2025</v>
      </c>
      <c r="E1636" s="200">
        <v>2025</v>
      </c>
    </row>
    <row r="1637" spans="1:5" ht="17.25" customHeight="1">
      <c r="A1637" s="194"/>
      <c r="B1637" s="221"/>
      <c r="C1637" s="199"/>
      <c r="D1637" s="201"/>
      <c r="E1637" s="201"/>
    </row>
    <row r="1638" spans="1:5" ht="17.25" customHeight="1">
      <c r="A1638" s="194"/>
      <c r="B1638" s="221"/>
      <c r="C1638" s="199"/>
      <c r="D1638" s="201"/>
      <c r="E1638" s="201"/>
    </row>
    <row r="1639" spans="1:5" ht="17.25" customHeight="1">
      <c r="A1639" s="195"/>
      <c r="B1639" s="221"/>
      <c r="C1639" s="199"/>
      <c r="D1639" s="201"/>
      <c r="E1639" s="201"/>
    </row>
    <row r="1640" spans="1:5" ht="17.25" customHeight="1">
      <c r="A1640" s="193">
        <v>409</v>
      </c>
      <c r="B1640" s="221" t="s">
        <v>25</v>
      </c>
      <c r="C1640" s="203" t="s">
        <v>1617</v>
      </c>
      <c r="D1640" s="200">
        <v>2025</v>
      </c>
      <c r="E1640" s="200">
        <v>2025</v>
      </c>
    </row>
    <row r="1641" spans="1:5" ht="17.25" customHeight="1">
      <c r="A1641" s="194"/>
      <c r="B1641" s="221"/>
      <c r="C1641" s="204"/>
      <c r="D1641" s="201"/>
      <c r="E1641" s="201"/>
    </row>
    <row r="1642" spans="1:5" ht="17.25" customHeight="1">
      <c r="A1642" s="194"/>
      <c r="B1642" s="221"/>
      <c r="C1642" s="204"/>
      <c r="D1642" s="201"/>
      <c r="E1642" s="201"/>
    </row>
    <row r="1643" spans="1:5" ht="17.25" customHeight="1">
      <c r="A1643" s="195"/>
      <c r="B1643" s="221"/>
      <c r="C1643" s="205"/>
      <c r="D1643" s="201"/>
      <c r="E1643" s="201"/>
    </row>
    <row r="1644" spans="1:5" ht="17.25" customHeight="1">
      <c r="A1644" s="193">
        <v>410</v>
      </c>
      <c r="B1644" s="202" t="s">
        <v>25</v>
      </c>
      <c r="C1644" s="199" t="s">
        <v>1618</v>
      </c>
      <c r="D1644" s="200">
        <v>2025</v>
      </c>
      <c r="E1644" s="200">
        <v>2025</v>
      </c>
    </row>
    <row r="1645" spans="1:5" ht="17.25" customHeight="1">
      <c r="A1645" s="194"/>
      <c r="B1645" s="202"/>
      <c r="C1645" s="199"/>
      <c r="D1645" s="201"/>
      <c r="E1645" s="201"/>
    </row>
    <row r="1646" spans="1:5" ht="17.25" customHeight="1">
      <c r="A1646" s="194"/>
      <c r="B1646" s="202"/>
      <c r="C1646" s="199"/>
      <c r="D1646" s="201"/>
      <c r="E1646" s="201"/>
    </row>
    <row r="1647" spans="1:5" ht="17.25" customHeight="1">
      <c r="A1647" s="195"/>
      <c r="B1647" s="202"/>
      <c r="C1647" s="199"/>
      <c r="D1647" s="201"/>
      <c r="E1647" s="201"/>
    </row>
    <row r="1648" spans="1:5" ht="17.25" customHeight="1">
      <c r="A1648" s="193">
        <v>411</v>
      </c>
      <c r="B1648" s="221" t="s">
        <v>25</v>
      </c>
      <c r="C1648" s="199" t="s">
        <v>1619</v>
      </c>
      <c r="D1648" s="200">
        <v>2025</v>
      </c>
      <c r="E1648" s="200">
        <v>2025</v>
      </c>
    </row>
    <row r="1649" spans="1:5" ht="17.25" customHeight="1">
      <c r="A1649" s="194"/>
      <c r="B1649" s="221"/>
      <c r="C1649" s="199"/>
      <c r="D1649" s="201"/>
      <c r="E1649" s="201"/>
    </row>
    <row r="1650" spans="1:5" ht="17.25" customHeight="1">
      <c r="A1650" s="194"/>
      <c r="B1650" s="221"/>
      <c r="C1650" s="199"/>
      <c r="D1650" s="201"/>
      <c r="E1650" s="201"/>
    </row>
    <row r="1651" spans="1:5" ht="17.25" customHeight="1">
      <c r="A1651" s="195"/>
      <c r="B1651" s="221"/>
      <c r="C1651" s="199"/>
      <c r="D1651" s="201"/>
      <c r="E1651" s="201"/>
    </row>
    <row r="1652" spans="1:5" ht="17.25" customHeight="1">
      <c r="A1652" s="193">
        <v>412</v>
      </c>
      <c r="B1652" s="202" t="s">
        <v>25</v>
      </c>
      <c r="C1652" s="199" t="s">
        <v>1620</v>
      </c>
      <c r="D1652" s="200">
        <v>2025</v>
      </c>
      <c r="E1652" s="200">
        <v>2025</v>
      </c>
    </row>
    <row r="1653" spans="1:5" ht="17.25" customHeight="1">
      <c r="A1653" s="194"/>
      <c r="B1653" s="202"/>
      <c r="C1653" s="199"/>
      <c r="D1653" s="201"/>
      <c r="E1653" s="201"/>
    </row>
    <row r="1654" spans="1:5" ht="17.25" customHeight="1">
      <c r="A1654" s="194"/>
      <c r="B1654" s="202"/>
      <c r="C1654" s="199"/>
      <c r="D1654" s="201"/>
      <c r="E1654" s="201"/>
    </row>
    <row r="1655" spans="1:5" ht="17.25" customHeight="1">
      <c r="A1655" s="195"/>
      <c r="B1655" s="202"/>
      <c r="C1655" s="199"/>
      <c r="D1655" s="201"/>
      <c r="E1655" s="201"/>
    </row>
    <row r="1656" spans="1:5" ht="17.25" customHeight="1">
      <c r="A1656" s="193">
        <v>413</v>
      </c>
      <c r="B1656" s="202" t="s">
        <v>25</v>
      </c>
      <c r="C1656" s="199" t="s">
        <v>1621</v>
      </c>
      <c r="D1656" s="200">
        <v>2025</v>
      </c>
      <c r="E1656" s="200">
        <v>2025</v>
      </c>
    </row>
    <row r="1657" spans="1:5" ht="17.25" customHeight="1">
      <c r="A1657" s="194"/>
      <c r="B1657" s="202"/>
      <c r="C1657" s="199"/>
      <c r="D1657" s="201"/>
      <c r="E1657" s="201"/>
    </row>
    <row r="1658" spans="1:5" ht="17.25" customHeight="1">
      <c r="A1658" s="194"/>
      <c r="B1658" s="202"/>
      <c r="C1658" s="199"/>
      <c r="D1658" s="201"/>
      <c r="E1658" s="201"/>
    </row>
    <row r="1659" spans="1:5" ht="17.25" customHeight="1">
      <c r="A1659" s="195"/>
      <c r="B1659" s="202"/>
      <c r="C1659" s="199"/>
      <c r="D1659" s="201"/>
      <c r="E1659" s="201"/>
    </row>
    <row r="1660" spans="1:5" ht="17.25" customHeight="1">
      <c r="A1660" s="193">
        <v>414</v>
      </c>
      <c r="B1660" s="221" t="s">
        <v>25</v>
      </c>
      <c r="C1660" s="199" t="s">
        <v>1622</v>
      </c>
      <c r="D1660" s="200">
        <v>2025</v>
      </c>
      <c r="E1660" s="200">
        <v>2025</v>
      </c>
    </row>
    <row r="1661" spans="1:5" ht="17.25" customHeight="1">
      <c r="A1661" s="194"/>
      <c r="B1661" s="221"/>
      <c r="C1661" s="199"/>
      <c r="D1661" s="201"/>
      <c r="E1661" s="201"/>
    </row>
    <row r="1662" spans="1:5" ht="17.25" customHeight="1">
      <c r="A1662" s="194"/>
      <c r="B1662" s="221"/>
      <c r="C1662" s="199"/>
      <c r="D1662" s="201"/>
      <c r="E1662" s="201"/>
    </row>
    <row r="1663" spans="1:5" ht="17.25" customHeight="1">
      <c r="A1663" s="195"/>
      <c r="B1663" s="221"/>
      <c r="C1663" s="199"/>
      <c r="D1663" s="201"/>
      <c r="E1663" s="201"/>
    </row>
    <row r="1664" spans="1:5" ht="17.25" customHeight="1">
      <c r="A1664" s="193">
        <v>415</v>
      </c>
      <c r="B1664" s="221" t="s">
        <v>25</v>
      </c>
      <c r="C1664" s="203" t="s">
        <v>1623</v>
      </c>
      <c r="D1664" s="200">
        <v>2025</v>
      </c>
      <c r="E1664" s="200">
        <v>2025</v>
      </c>
    </row>
    <row r="1665" spans="1:5" ht="17.25" customHeight="1">
      <c r="A1665" s="194"/>
      <c r="B1665" s="221"/>
      <c r="C1665" s="204"/>
      <c r="D1665" s="201"/>
      <c r="E1665" s="201"/>
    </row>
    <row r="1666" spans="1:5" ht="17.25" customHeight="1">
      <c r="A1666" s="194"/>
      <c r="B1666" s="221"/>
      <c r="C1666" s="204"/>
      <c r="D1666" s="201"/>
      <c r="E1666" s="201"/>
    </row>
    <row r="1667" spans="1:5" ht="17.25" customHeight="1">
      <c r="A1667" s="195"/>
      <c r="B1667" s="221"/>
      <c r="C1667" s="205"/>
      <c r="D1667" s="201"/>
      <c r="E1667" s="201"/>
    </row>
    <row r="1668" spans="1:5" ht="17.25" customHeight="1">
      <c r="A1668" s="193">
        <v>416</v>
      </c>
      <c r="B1668" s="221" t="s">
        <v>25</v>
      </c>
      <c r="C1668" s="203" t="s">
        <v>1624</v>
      </c>
      <c r="D1668" s="200">
        <v>2025</v>
      </c>
      <c r="E1668" s="200">
        <v>2025</v>
      </c>
    </row>
    <row r="1669" spans="1:5" ht="17.25" customHeight="1">
      <c r="A1669" s="194"/>
      <c r="B1669" s="221"/>
      <c r="C1669" s="204"/>
      <c r="D1669" s="201"/>
      <c r="E1669" s="201"/>
    </row>
    <row r="1670" spans="1:5" ht="17.25" customHeight="1">
      <c r="A1670" s="194"/>
      <c r="B1670" s="221"/>
      <c r="C1670" s="204"/>
      <c r="D1670" s="201"/>
      <c r="E1670" s="201"/>
    </row>
    <row r="1671" spans="1:5" ht="17.25" customHeight="1">
      <c r="A1671" s="195"/>
      <c r="B1671" s="221"/>
      <c r="C1671" s="205"/>
      <c r="D1671" s="201"/>
      <c r="E1671" s="201"/>
    </row>
    <row r="1672" spans="1:5" ht="17.25" customHeight="1">
      <c r="A1672" s="193">
        <v>417</v>
      </c>
      <c r="B1672" s="221" t="s">
        <v>25</v>
      </c>
      <c r="C1672" s="203" t="s">
        <v>1625</v>
      </c>
      <c r="D1672" s="200">
        <v>2025</v>
      </c>
      <c r="E1672" s="200">
        <v>2025</v>
      </c>
    </row>
    <row r="1673" spans="1:5" ht="17.25" customHeight="1">
      <c r="A1673" s="194"/>
      <c r="B1673" s="221"/>
      <c r="C1673" s="204"/>
      <c r="D1673" s="201"/>
      <c r="E1673" s="201"/>
    </row>
    <row r="1674" spans="1:5" ht="17.25" customHeight="1">
      <c r="A1674" s="194"/>
      <c r="B1674" s="221"/>
      <c r="C1674" s="204"/>
      <c r="D1674" s="201"/>
      <c r="E1674" s="201"/>
    </row>
    <row r="1675" spans="1:5" ht="17.25" customHeight="1">
      <c r="A1675" s="195"/>
      <c r="B1675" s="221"/>
      <c r="C1675" s="205"/>
      <c r="D1675" s="201"/>
      <c r="E1675" s="201"/>
    </row>
    <row r="1676" spans="1:5" ht="17.25" customHeight="1">
      <c r="A1676" s="193">
        <v>418</v>
      </c>
      <c r="B1676" s="221" t="s">
        <v>25</v>
      </c>
      <c r="C1676" s="203" t="s">
        <v>1626</v>
      </c>
      <c r="D1676" s="200">
        <v>2025</v>
      </c>
      <c r="E1676" s="200">
        <v>2025</v>
      </c>
    </row>
    <row r="1677" spans="1:5" ht="17.25" customHeight="1">
      <c r="A1677" s="194"/>
      <c r="B1677" s="221"/>
      <c r="C1677" s="204"/>
      <c r="D1677" s="201"/>
      <c r="E1677" s="201"/>
    </row>
    <row r="1678" spans="1:5" ht="17.25" customHeight="1">
      <c r="A1678" s="194"/>
      <c r="B1678" s="221"/>
      <c r="C1678" s="204"/>
      <c r="D1678" s="201"/>
      <c r="E1678" s="201"/>
    </row>
    <row r="1679" spans="1:5" ht="17.25" customHeight="1">
      <c r="A1679" s="195"/>
      <c r="B1679" s="221"/>
      <c r="C1679" s="205"/>
      <c r="D1679" s="201"/>
      <c r="E1679" s="201"/>
    </row>
    <row r="1680" spans="1:5" ht="17.25" customHeight="1">
      <c r="A1680" s="193">
        <v>419</v>
      </c>
      <c r="B1680" s="202" t="s">
        <v>25</v>
      </c>
      <c r="C1680" s="240" t="s">
        <v>1627</v>
      </c>
      <c r="D1680" s="246">
        <v>2025</v>
      </c>
      <c r="E1680" s="246">
        <v>2025</v>
      </c>
    </row>
    <row r="1681" spans="1:5" ht="17.25" customHeight="1">
      <c r="A1681" s="194"/>
      <c r="B1681" s="202"/>
      <c r="C1681" s="241"/>
      <c r="D1681" s="247"/>
      <c r="E1681" s="247"/>
    </row>
    <row r="1682" spans="1:5" ht="17.25" customHeight="1">
      <c r="A1682" s="194"/>
      <c r="B1682" s="202"/>
      <c r="C1682" s="241"/>
      <c r="D1682" s="247"/>
      <c r="E1682" s="247"/>
    </row>
    <row r="1683" spans="1:5" ht="17.25" customHeight="1">
      <c r="A1683" s="195"/>
      <c r="B1683" s="202"/>
      <c r="C1683" s="242"/>
      <c r="D1683" s="248"/>
      <c r="E1683" s="248"/>
    </row>
    <row r="1684" spans="1:5" ht="17.25" customHeight="1">
      <c r="A1684" s="193">
        <v>420</v>
      </c>
      <c r="B1684" s="202" t="s">
        <v>25</v>
      </c>
      <c r="C1684" s="199" t="s">
        <v>1628</v>
      </c>
      <c r="D1684" s="200">
        <v>2026</v>
      </c>
      <c r="E1684" s="200">
        <v>2026</v>
      </c>
    </row>
    <row r="1685" spans="1:5" ht="17.25" customHeight="1">
      <c r="A1685" s="194"/>
      <c r="B1685" s="202"/>
      <c r="C1685" s="199"/>
      <c r="D1685" s="201"/>
      <c r="E1685" s="201"/>
    </row>
    <row r="1686" spans="1:5" ht="17.25" customHeight="1">
      <c r="A1686" s="194"/>
      <c r="B1686" s="202"/>
      <c r="C1686" s="199"/>
      <c r="D1686" s="201"/>
      <c r="E1686" s="201"/>
    </row>
    <row r="1687" spans="1:5" ht="17.25" customHeight="1">
      <c r="A1687" s="195"/>
      <c r="B1687" s="202"/>
      <c r="C1687" s="199"/>
      <c r="D1687" s="201"/>
      <c r="E1687" s="201"/>
    </row>
    <row r="1688" spans="1:5" ht="17.25" customHeight="1">
      <c r="A1688" s="193">
        <v>421</v>
      </c>
      <c r="B1688" s="202" t="s">
        <v>25</v>
      </c>
      <c r="C1688" s="199" t="s">
        <v>1629</v>
      </c>
      <c r="D1688" s="200">
        <v>2026</v>
      </c>
      <c r="E1688" s="200">
        <v>2026</v>
      </c>
    </row>
    <row r="1689" spans="1:5" ht="17.25" customHeight="1">
      <c r="A1689" s="194"/>
      <c r="B1689" s="202"/>
      <c r="C1689" s="199"/>
      <c r="D1689" s="201"/>
      <c r="E1689" s="201"/>
    </row>
    <row r="1690" spans="1:5" ht="17.25" customHeight="1">
      <c r="A1690" s="194"/>
      <c r="B1690" s="202"/>
      <c r="C1690" s="199"/>
      <c r="D1690" s="201"/>
      <c r="E1690" s="201"/>
    </row>
    <row r="1691" spans="1:5" ht="17.25" customHeight="1">
      <c r="A1691" s="195"/>
      <c r="B1691" s="202"/>
      <c r="C1691" s="199"/>
      <c r="D1691" s="201"/>
      <c r="E1691" s="201"/>
    </row>
    <row r="1692" spans="1:5" ht="17.25" customHeight="1">
      <c r="A1692" s="193">
        <v>422</v>
      </c>
      <c r="B1692" s="202" t="s">
        <v>25</v>
      </c>
      <c r="C1692" s="199" t="s">
        <v>1630</v>
      </c>
      <c r="D1692" s="200">
        <v>2026</v>
      </c>
      <c r="E1692" s="200">
        <v>2026</v>
      </c>
    </row>
    <row r="1693" spans="1:5" ht="17.25" customHeight="1">
      <c r="A1693" s="194"/>
      <c r="B1693" s="202"/>
      <c r="C1693" s="199"/>
      <c r="D1693" s="201"/>
      <c r="E1693" s="201"/>
    </row>
    <row r="1694" spans="1:5" ht="17.25" customHeight="1">
      <c r="A1694" s="194"/>
      <c r="B1694" s="202"/>
      <c r="C1694" s="199"/>
      <c r="D1694" s="201"/>
      <c r="E1694" s="201"/>
    </row>
    <row r="1695" spans="1:5" ht="17.25" customHeight="1">
      <c r="A1695" s="195"/>
      <c r="B1695" s="202"/>
      <c r="C1695" s="199"/>
      <c r="D1695" s="201"/>
      <c r="E1695" s="201"/>
    </row>
    <row r="1696" spans="1:5" ht="17.25" customHeight="1">
      <c r="A1696" s="193">
        <v>423</v>
      </c>
      <c r="B1696" s="202" t="s">
        <v>25</v>
      </c>
      <c r="C1696" s="199" t="s">
        <v>1631</v>
      </c>
      <c r="D1696" s="200">
        <v>2026</v>
      </c>
      <c r="E1696" s="200">
        <v>2026</v>
      </c>
    </row>
    <row r="1697" spans="1:5" ht="17.25" customHeight="1">
      <c r="A1697" s="194"/>
      <c r="B1697" s="202"/>
      <c r="C1697" s="199"/>
      <c r="D1697" s="201"/>
      <c r="E1697" s="201"/>
    </row>
    <row r="1698" spans="1:5" ht="17.25" customHeight="1">
      <c r="A1698" s="194"/>
      <c r="B1698" s="202"/>
      <c r="C1698" s="199"/>
      <c r="D1698" s="201"/>
      <c r="E1698" s="201"/>
    </row>
    <row r="1699" spans="1:5" ht="17.25" customHeight="1">
      <c r="A1699" s="195"/>
      <c r="B1699" s="202"/>
      <c r="C1699" s="199"/>
      <c r="D1699" s="201"/>
      <c r="E1699" s="201"/>
    </row>
    <row r="1700" spans="1:5" ht="17.25" customHeight="1">
      <c r="A1700" s="193">
        <v>424</v>
      </c>
      <c r="B1700" s="202" t="s">
        <v>25</v>
      </c>
      <c r="C1700" s="199" t="s">
        <v>1632</v>
      </c>
      <c r="D1700" s="200">
        <v>2026</v>
      </c>
      <c r="E1700" s="200">
        <v>2026</v>
      </c>
    </row>
    <row r="1701" spans="1:5" ht="17.25" customHeight="1">
      <c r="A1701" s="194"/>
      <c r="B1701" s="202"/>
      <c r="C1701" s="199"/>
      <c r="D1701" s="201"/>
      <c r="E1701" s="201"/>
    </row>
    <row r="1702" spans="1:5" ht="17.25" customHeight="1">
      <c r="A1702" s="194"/>
      <c r="B1702" s="202"/>
      <c r="C1702" s="199"/>
      <c r="D1702" s="201"/>
      <c r="E1702" s="201"/>
    </row>
    <row r="1703" spans="1:5" ht="17.25" customHeight="1">
      <c r="A1703" s="195"/>
      <c r="B1703" s="202"/>
      <c r="C1703" s="199"/>
      <c r="D1703" s="201"/>
      <c r="E1703" s="201"/>
    </row>
    <row r="1704" spans="1:5" ht="17.25" customHeight="1">
      <c r="A1704" s="193">
        <v>425</v>
      </c>
      <c r="B1704" s="234" t="s">
        <v>25</v>
      </c>
      <c r="C1704" s="203" t="s">
        <v>1633</v>
      </c>
      <c r="D1704" s="216">
        <v>2026</v>
      </c>
      <c r="E1704" s="216">
        <v>2026</v>
      </c>
    </row>
    <row r="1705" spans="1:5" ht="17.25" customHeight="1">
      <c r="A1705" s="194"/>
      <c r="B1705" s="234"/>
      <c r="C1705" s="204"/>
      <c r="D1705" s="217"/>
      <c r="E1705" s="217"/>
    </row>
    <row r="1706" spans="1:5" ht="17.25" customHeight="1">
      <c r="A1706" s="194"/>
      <c r="B1706" s="234"/>
      <c r="C1706" s="204"/>
      <c r="D1706" s="217"/>
      <c r="E1706" s="217"/>
    </row>
    <row r="1707" spans="1:5" ht="17.25" customHeight="1">
      <c r="A1707" s="195"/>
      <c r="B1707" s="234"/>
      <c r="C1707" s="205"/>
      <c r="D1707" s="217"/>
      <c r="E1707" s="217"/>
    </row>
    <row r="1708" spans="1:5" ht="17.25" customHeight="1">
      <c r="A1708" s="193">
        <v>426</v>
      </c>
      <c r="B1708" s="202" t="s">
        <v>25</v>
      </c>
      <c r="C1708" s="203" t="s">
        <v>1634</v>
      </c>
      <c r="D1708" s="200">
        <v>2026</v>
      </c>
      <c r="E1708" s="200">
        <v>2026</v>
      </c>
    </row>
    <row r="1709" spans="1:5" ht="17.25" customHeight="1">
      <c r="A1709" s="194"/>
      <c r="B1709" s="202"/>
      <c r="C1709" s="204"/>
      <c r="D1709" s="201"/>
      <c r="E1709" s="201"/>
    </row>
    <row r="1710" spans="1:5" ht="17.25" customHeight="1">
      <c r="A1710" s="194"/>
      <c r="B1710" s="202"/>
      <c r="C1710" s="204"/>
      <c r="D1710" s="201"/>
      <c r="E1710" s="201"/>
    </row>
    <row r="1711" spans="1:5" ht="17.25" customHeight="1">
      <c r="A1711" s="195"/>
      <c r="B1711" s="202"/>
      <c r="C1711" s="205"/>
      <c r="D1711" s="201"/>
      <c r="E1711" s="201"/>
    </row>
    <row r="1712" spans="1:5" ht="17.25" customHeight="1">
      <c r="A1712" s="193">
        <v>427</v>
      </c>
      <c r="B1712" s="221" t="s">
        <v>25</v>
      </c>
      <c r="C1712" s="199" t="s">
        <v>1635</v>
      </c>
      <c r="D1712" s="200">
        <v>2026</v>
      </c>
      <c r="E1712" s="200">
        <v>2026</v>
      </c>
    </row>
    <row r="1713" spans="1:5" ht="17.25" customHeight="1">
      <c r="A1713" s="194"/>
      <c r="B1713" s="221"/>
      <c r="C1713" s="199"/>
      <c r="D1713" s="201"/>
      <c r="E1713" s="201"/>
    </row>
    <row r="1714" spans="1:5" ht="17.25" customHeight="1">
      <c r="A1714" s="194"/>
      <c r="B1714" s="221"/>
      <c r="C1714" s="199"/>
      <c r="D1714" s="201"/>
      <c r="E1714" s="201"/>
    </row>
    <row r="1715" spans="1:5" ht="17.25" customHeight="1">
      <c r="A1715" s="195"/>
      <c r="B1715" s="221"/>
      <c r="C1715" s="199"/>
      <c r="D1715" s="201"/>
      <c r="E1715" s="201"/>
    </row>
    <row r="1716" spans="1:5" ht="17.25" customHeight="1">
      <c r="A1716" s="193">
        <v>428</v>
      </c>
      <c r="B1716" s="221" t="s">
        <v>25</v>
      </c>
      <c r="C1716" s="199" t="s">
        <v>1636</v>
      </c>
      <c r="D1716" s="200">
        <v>2026</v>
      </c>
      <c r="E1716" s="200">
        <v>2026</v>
      </c>
    </row>
    <row r="1717" spans="1:5" ht="17.25" customHeight="1">
      <c r="A1717" s="194"/>
      <c r="B1717" s="221"/>
      <c r="C1717" s="199"/>
      <c r="D1717" s="201"/>
      <c r="E1717" s="201"/>
    </row>
    <row r="1718" spans="1:5" ht="17.25" customHeight="1">
      <c r="A1718" s="194"/>
      <c r="B1718" s="221"/>
      <c r="C1718" s="199"/>
      <c r="D1718" s="201"/>
      <c r="E1718" s="201"/>
    </row>
    <row r="1719" spans="1:5" ht="17.25" customHeight="1">
      <c r="A1719" s="195"/>
      <c r="B1719" s="221"/>
      <c r="C1719" s="199"/>
      <c r="D1719" s="201"/>
      <c r="E1719" s="201"/>
    </row>
    <row r="1720" spans="1:5" ht="17.25" customHeight="1">
      <c r="A1720" s="193">
        <v>429</v>
      </c>
      <c r="B1720" s="221" t="s">
        <v>25</v>
      </c>
      <c r="C1720" s="199" t="s">
        <v>1637</v>
      </c>
      <c r="D1720" s="200">
        <v>2026</v>
      </c>
      <c r="E1720" s="200">
        <v>2026</v>
      </c>
    </row>
    <row r="1721" spans="1:5" ht="17.25" customHeight="1">
      <c r="A1721" s="194"/>
      <c r="B1721" s="221"/>
      <c r="C1721" s="199"/>
      <c r="D1721" s="201"/>
      <c r="E1721" s="201"/>
    </row>
    <row r="1722" spans="1:5" ht="17.25" customHeight="1">
      <c r="A1722" s="194"/>
      <c r="B1722" s="221"/>
      <c r="C1722" s="199"/>
      <c r="D1722" s="201"/>
      <c r="E1722" s="201"/>
    </row>
    <row r="1723" spans="1:5" ht="17.25" customHeight="1">
      <c r="A1723" s="195"/>
      <c r="B1723" s="221"/>
      <c r="C1723" s="199"/>
      <c r="D1723" s="201"/>
      <c r="E1723" s="201"/>
    </row>
    <row r="1724" spans="1:5" ht="24" customHeight="1">
      <c r="A1724" s="193">
        <v>430</v>
      </c>
      <c r="B1724" s="221" t="s">
        <v>25</v>
      </c>
      <c r="C1724" s="199" t="s">
        <v>1638</v>
      </c>
      <c r="D1724" s="200">
        <v>2026</v>
      </c>
      <c r="E1724" s="200">
        <v>2026</v>
      </c>
    </row>
    <row r="1725" spans="1:5" ht="24" customHeight="1">
      <c r="A1725" s="194"/>
      <c r="B1725" s="221"/>
      <c r="C1725" s="199"/>
      <c r="D1725" s="201"/>
      <c r="E1725" s="201"/>
    </row>
    <row r="1726" spans="1:5" ht="24" customHeight="1">
      <c r="A1726" s="194"/>
      <c r="B1726" s="221"/>
      <c r="C1726" s="199"/>
      <c r="D1726" s="201"/>
      <c r="E1726" s="201"/>
    </row>
    <row r="1727" spans="1:5" ht="24" customHeight="1">
      <c r="A1727" s="195"/>
      <c r="B1727" s="221"/>
      <c r="C1727" s="199"/>
      <c r="D1727" s="201"/>
      <c r="E1727" s="201"/>
    </row>
    <row r="1728" spans="1:5" ht="17.25" customHeight="1">
      <c r="A1728" s="193">
        <v>431</v>
      </c>
      <c r="B1728" s="221" t="s">
        <v>25</v>
      </c>
      <c r="C1728" s="199" t="s">
        <v>1639</v>
      </c>
      <c r="D1728" s="200">
        <v>2026</v>
      </c>
      <c r="E1728" s="200">
        <v>2026</v>
      </c>
    </row>
    <row r="1729" spans="1:5" ht="17.25" customHeight="1">
      <c r="A1729" s="194"/>
      <c r="B1729" s="221"/>
      <c r="C1729" s="199"/>
      <c r="D1729" s="201"/>
      <c r="E1729" s="201"/>
    </row>
    <row r="1730" spans="1:5" ht="17.25" customHeight="1">
      <c r="A1730" s="194"/>
      <c r="B1730" s="221"/>
      <c r="C1730" s="199"/>
      <c r="D1730" s="201"/>
      <c r="E1730" s="201"/>
    </row>
    <row r="1731" spans="1:5" ht="17.25" customHeight="1">
      <c r="A1731" s="195"/>
      <c r="B1731" s="221"/>
      <c r="C1731" s="199"/>
      <c r="D1731" s="201"/>
      <c r="E1731" s="201"/>
    </row>
    <row r="1732" spans="1:5" ht="17.25" customHeight="1">
      <c r="A1732" s="193">
        <v>432</v>
      </c>
      <c r="B1732" s="221" t="s">
        <v>25</v>
      </c>
      <c r="C1732" s="199" t="s">
        <v>1640</v>
      </c>
      <c r="D1732" s="200">
        <v>2026</v>
      </c>
      <c r="E1732" s="200">
        <v>2026</v>
      </c>
    </row>
    <row r="1733" spans="1:5" ht="17.25" customHeight="1">
      <c r="A1733" s="194"/>
      <c r="B1733" s="221"/>
      <c r="C1733" s="199"/>
      <c r="D1733" s="201"/>
      <c r="E1733" s="201"/>
    </row>
    <row r="1734" spans="1:5" ht="17.25" customHeight="1">
      <c r="A1734" s="194"/>
      <c r="B1734" s="221"/>
      <c r="C1734" s="199"/>
      <c r="D1734" s="201"/>
      <c r="E1734" s="201"/>
    </row>
    <row r="1735" spans="1:5" ht="17.25" customHeight="1">
      <c r="A1735" s="195"/>
      <c r="B1735" s="221"/>
      <c r="C1735" s="199"/>
      <c r="D1735" s="201"/>
      <c r="E1735" s="201"/>
    </row>
    <row r="1736" spans="1:5" ht="17.25" customHeight="1">
      <c r="A1736" s="193">
        <v>433</v>
      </c>
      <c r="B1736" s="221" t="s">
        <v>25</v>
      </c>
      <c r="C1736" s="199" t="s">
        <v>1641</v>
      </c>
      <c r="D1736" s="200">
        <v>2027</v>
      </c>
      <c r="E1736" s="200">
        <v>2027</v>
      </c>
    </row>
    <row r="1737" spans="1:5" ht="17.25" customHeight="1">
      <c r="A1737" s="194"/>
      <c r="B1737" s="221"/>
      <c r="C1737" s="199"/>
      <c r="D1737" s="201"/>
      <c r="E1737" s="201"/>
    </row>
    <row r="1738" spans="1:5" ht="17.25" customHeight="1">
      <c r="A1738" s="194"/>
      <c r="B1738" s="221"/>
      <c r="C1738" s="199"/>
      <c r="D1738" s="201"/>
      <c r="E1738" s="201"/>
    </row>
    <row r="1739" spans="1:5" ht="17.25" customHeight="1">
      <c r="A1739" s="195"/>
      <c r="B1739" s="221"/>
      <c r="C1739" s="199"/>
      <c r="D1739" s="201"/>
      <c r="E1739" s="201"/>
    </row>
    <row r="1740" spans="1:5" ht="17.25" customHeight="1">
      <c r="A1740" s="193">
        <v>434</v>
      </c>
      <c r="B1740" s="221" t="s">
        <v>25</v>
      </c>
      <c r="C1740" s="199" t="s">
        <v>1642</v>
      </c>
      <c r="D1740" s="200">
        <v>2027</v>
      </c>
      <c r="E1740" s="200">
        <v>2027</v>
      </c>
    </row>
    <row r="1741" spans="1:5" ht="17.25" customHeight="1">
      <c r="A1741" s="194"/>
      <c r="B1741" s="221"/>
      <c r="C1741" s="199"/>
      <c r="D1741" s="201"/>
      <c r="E1741" s="201"/>
    </row>
    <row r="1742" spans="1:5" ht="17.25" customHeight="1">
      <c r="A1742" s="194"/>
      <c r="B1742" s="221"/>
      <c r="C1742" s="199"/>
      <c r="D1742" s="201"/>
      <c r="E1742" s="201"/>
    </row>
    <row r="1743" spans="1:5" ht="17.25" customHeight="1">
      <c r="A1743" s="195"/>
      <c r="B1743" s="221"/>
      <c r="C1743" s="199"/>
      <c r="D1743" s="201"/>
      <c r="E1743" s="201"/>
    </row>
    <row r="1744" spans="1:5" ht="17.25" customHeight="1">
      <c r="A1744" s="193">
        <v>435</v>
      </c>
      <c r="B1744" s="221" t="s">
        <v>25</v>
      </c>
      <c r="C1744" s="199" t="s">
        <v>1643</v>
      </c>
      <c r="D1744" s="200">
        <v>2027</v>
      </c>
      <c r="E1744" s="200">
        <v>2027</v>
      </c>
    </row>
    <row r="1745" spans="1:5" ht="17.25" customHeight="1">
      <c r="A1745" s="194"/>
      <c r="B1745" s="221"/>
      <c r="C1745" s="199"/>
      <c r="D1745" s="201"/>
      <c r="E1745" s="201"/>
    </row>
    <row r="1746" spans="1:5" ht="17.25" customHeight="1">
      <c r="A1746" s="194"/>
      <c r="B1746" s="221"/>
      <c r="C1746" s="199"/>
      <c r="D1746" s="201"/>
      <c r="E1746" s="201"/>
    </row>
    <row r="1747" spans="1:5" ht="17.25" customHeight="1">
      <c r="A1747" s="195"/>
      <c r="B1747" s="221"/>
      <c r="C1747" s="199"/>
      <c r="D1747" s="201"/>
      <c r="E1747" s="201"/>
    </row>
    <row r="1748" spans="1:5" ht="17.25" customHeight="1">
      <c r="A1748" s="193">
        <v>436</v>
      </c>
      <c r="B1748" s="221" t="s">
        <v>25</v>
      </c>
      <c r="C1748" s="199" t="s">
        <v>1644</v>
      </c>
      <c r="D1748" s="200">
        <v>2027</v>
      </c>
      <c r="E1748" s="200">
        <v>2027</v>
      </c>
    </row>
    <row r="1749" spans="1:5" ht="17.25" customHeight="1">
      <c r="A1749" s="194"/>
      <c r="B1749" s="221"/>
      <c r="C1749" s="199"/>
      <c r="D1749" s="201"/>
      <c r="E1749" s="201"/>
    </row>
    <row r="1750" spans="1:5" ht="17.25" customHeight="1">
      <c r="A1750" s="194"/>
      <c r="B1750" s="221"/>
      <c r="C1750" s="199"/>
      <c r="D1750" s="201"/>
      <c r="E1750" s="201"/>
    </row>
    <row r="1751" spans="1:5" ht="17.25" customHeight="1">
      <c r="A1751" s="195"/>
      <c r="B1751" s="221"/>
      <c r="C1751" s="199"/>
      <c r="D1751" s="201"/>
      <c r="E1751" s="201"/>
    </row>
    <row r="1752" spans="1:5" ht="17.25" customHeight="1">
      <c r="A1752" s="193">
        <v>437</v>
      </c>
      <c r="B1752" s="221" t="s">
        <v>25</v>
      </c>
      <c r="C1752" s="199" t="s">
        <v>1645</v>
      </c>
      <c r="D1752" s="200">
        <v>2027</v>
      </c>
      <c r="E1752" s="200">
        <v>2027</v>
      </c>
    </row>
    <row r="1753" spans="1:5" ht="17.25" customHeight="1">
      <c r="A1753" s="194"/>
      <c r="B1753" s="221"/>
      <c r="C1753" s="199"/>
      <c r="D1753" s="201"/>
      <c r="E1753" s="201"/>
    </row>
    <row r="1754" spans="1:5" ht="17.25" customHeight="1">
      <c r="A1754" s="194"/>
      <c r="B1754" s="221"/>
      <c r="C1754" s="199"/>
      <c r="D1754" s="201"/>
      <c r="E1754" s="201"/>
    </row>
    <row r="1755" spans="1:5" ht="17.25" customHeight="1">
      <c r="A1755" s="195"/>
      <c r="B1755" s="221"/>
      <c r="C1755" s="199"/>
      <c r="D1755" s="201"/>
      <c r="E1755" s="201"/>
    </row>
    <row r="1756" spans="1:5" ht="17.25" customHeight="1">
      <c r="A1756" s="193">
        <v>438</v>
      </c>
      <c r="B1756" s="221" t="s">
        <v>25</v>
      </c>
      <c r="C1756" s="199" t="s">
        <v>1646</v>
      </c>
      <c r="D1756" s="200">
        <v>2027</v>
      </c>
      <c r="E1756" s="200">
        <v>2027</v>
      </c>
    </row>
    <row r="1757" spans="1:5" ht="17.25" customHeight="1">
      <c r="A1757" s="194"/>
      <c r="B1757" s="221"/>
      <c r="C1757" s="199"/>
      <c r="D1757" s="201"/>
      <c r="E1757" s="201"/>
    </row>
    <row r="1758" spans="1:5" ht="17.25" customHeight="1">
      <c r="A1758" s="194"/>
      <c r="B1758" s="221"/>
      <c r="C1758" s="199"/>
      <c r="D1758" s="201"/>
      <c r="E1758" s="201"/>
    </row>
    <row r="1759" spans="1:5" ht="17.25" customHeight="1">
      <c r="A1759" s="195"/>
      <c r="B1759" s="221"/>
      <c r="C1759" s="199"/>
      <c r="D1759" s="201"/>
      <c r="E1759" s="201"/>
    </row>
    <row r="1760" spans="1:5" ht="17.25" customHeight="1">
      <c r="A1760" s="193">
        <v>439</v>
      </c>
      <c r="B1760" s="221" t="s">
        <v>25</v>
      </c>
      <c r="C1760" s="199" t="s">
        <v>1647</v>
      </c>
      <c r="D1760" s="200">
        <v>2027</v>
      </c>
      <c r="E1760" s="200">
        <v>2027</v>
      </c>
    </row>
    <row r="1761" spans="1:5" ht="17.25" customHeight="1">
      <c r="A1761" s="194"/>
      <c r="B1761" s="221"/>
      <c r="C1761" s="199"/>
      <c r="D1761" s="201"/>
      <c r="E1761" s="201"/>
    </row>
    <row r="1762" spans="1:5" ht="17.25" customHeight="1">
      <c r="A1762" s="194"/>
      <c r="B1762" s="221"/>
      <c r="C1762" s="199"/>
      <c r="D1762" s="201"/>
      <c r="E1762" s="201"/>
    </row>
    <row r="1763" spans="1:5" ht="17.25" customHeight="1">
      <c r="A1763" s="195"/>
      <c r="B1763" s="221"/>
      <c r="C1763" s="199"/>
      <c r="D1763" s="201"/>
      <c r="E1763" s="201"/>
    </row>
    <row r="1764" spans="1:5" ht="17.25" customHeight="1">
      <c r="A1764" s="193">
        <v>440</v>
      </c>
      <c r="B1764" s="221" t="s">
        <v>25</v>
      </c>
      <c r="C1764" s="199" t="s">
        <v>1648</v>
      </c>
      <c r="D1764" s="200">
        <v>2027</v>
      </c>
      <c r="E1764" s="200">
        <v>2027</v>
      </c>
    </row>
    <row r="1765" spans="1:5" ht="17.25" customHeight="1">
      <c r="A1765" s="194"/>
      <c r="B1765" s="221"/>
      <c r="C1765" s="199"/>
      <c r="D1765" s="201"/>
      <c r="E1765" s="201"/>
    </row>
    <row r="1766" spans="1:5" ht="17.25" customHeight="1">
      <c r="A1766" s="194"/>
      <c r="B1766" s="221"/>
      <c r="C1766" s="199"/>
      <c r="D1766" s="201"/>
      <c r="E1766" s="201"/>
    </row>
    <row r="1767" spans="1:5" ht="17.25" customHeight="1">
      <c r="A1767" s="195"/>
      <c r="B1767" s="221"/>
      <c r="C1767" s="199"/>
      <c r="D1767" s="201"/>
      <c r="E1767" s="201"/>
    </row>
    <row r="1768" spans="1:5" ht="17.25" customHeight="1">
      <c r="A1768" s="193">
        <v>441</v>
      </c>
      <c r="B1768" s="235" t="s">
        <v>25</v>
      </c>
      <c r="C1768" s="203" t="s">
        <v>1649</v>
      </c>
      <c r="D1768" s="218">
        <v>2028</v>
      </c>
      <c r="E1768" s="218">
        <v>2028</v>
      </c>
    </row>
    <row r="1769" spans="1:5" ht="17.25" customHeight="1">
      <c r="A1769" s="194"/>
      <c r="B1769" s="236"/>
      <c r="C1769" s="204"/>
      <c r="D1769" s="219"/>
      <c r="E1769" s="219"/>
    </row>
    <row r="1770" spans="1:5" ht="17.25" customHeight="1">
      <c r="A1770" s="194"/>
      <c r="B1770" s="236"/>
      <c r="C1770" s="204"/>
      <c r="D1770" s="219"/>
      <c r="E1770" s="219"/>
    </row>
    <row r="1771" spans="1:5" ht="17.25" customHeight="1">
      <c r="A1771" s="195"/>
      <c r="B1771" s="237"/>
      <c r="C1771" s="205"/>
      <c r="D1771" s="220"/>
      <c r="E1771" s="220"/>
    </row>
    <row r="1772" spans="1:5" ht="29.25" customHeight="1">
      <c r="A1772" s="193">
        <v>442</v>
      </c>
      <c r="B1772" s="235" t="s">
        <v>34</v>
      </c>
      <c r="C1772" s="203" t="s">
        <v>1650</v>
      </c>
      <c r="D1772" s="206">
        <v>2020</v>
      </c>
      <c r="E1772" s="206" t="s">
        <v>351</v>
      </c>
    </row>
    <row r="1773" spans="1:5" ht="29.25" customHeight="1">
      <c r="A1773" s="194"/>
      <c r="B1773" s="236"/>
      <c r="C1773" s="204"/>
      <c r="D1773" s="207"/>
      <c r="E1773" s="207"/>
    </row>
    <row r="1774" spans="1:5" ht="29.25" customHeight="1">
      <c r="A1774" s="194"/>
      <c r="B1774" s="236"/>
      <c r="C1774" s="204"/>
      <c r="D1774" s="207"/>
      <c r="E1774" s="207"/>
    </row>
    <row r="1775" spans="1:5" ht="29.25" customHeight="1">
      <c r="A1775" s="195"/>
      <c r="B1775" s="237"/>
      <c r="C1775" s="205"/>
      <c r="D1775" s="208"/>
      <c r="E1775" s="208"/>
    </row>
    <row r="1776" spans="1:5" ht="15" customHeight="1">
      <c r="A1776" s="193">
        <v>443</v>
      </c>
      <c r="B1776" s="202" t="s">
        <v>34</v>
      </c>
      <c r="C1776" s="199" t="s">
        <v>1651</v>
      </c>
      <c r="D1776" s="206">
        <v>2020</v>
      </c>
      <c r="E1776" s="206" t="s">
        <v>286</v>
      </c>
    </row>
    <row r="1777" spans="1:5" ht="15" customHeight="1">
      <c r="A1777" s="194"/>
      <c r="B1777" s="202"/>
      <c r="C1777" s="199"/>
      <c r="D1777" s="207"/>
      <c r="E1777" s="207"/>
    </row>
    <row r="1778" spans="1:5" ht="15" customHeight="1">
      <c r="A1778" s="194"/>
      <c r="B1778" s="202"/>
      <c r="C1778" s="199"/>
      <c r="D1778" s="207"/>
      <c r="E1778" s="207"/>
    </row>
    <row r="1779" spans="1:5" ht="15" customHeight="1">
      <c r="A1779" s="195"/>
      <c r="B1779" s="202"/>
      <c r="C1779" s="199"/>
      <c r="D1779" s="208"/>
      <c r="E1779" s="208"/>
    </row>
    <row r="1780" spans="1:5" ht="15" customHeight="1">
      <c r="A1780" s="193">
        <v>444</v>
      </c>
      <c r="B1780" s="235" t="s">
        <v>34</v>
      </c>
      <c r="C1780" s="199" t="s">
        <v>1652</v>
      </c>
      <c r="D1780" s="206">
        <v>2020</v>
      </c>
      <c r="E1780" s="206" t="s">
        <v>289</v>
      </c>
    </row>
    <row r="1781" spans="1:5" ht="15" customHeight="1">
      <c r="A1781" s="194"/>
      <c r="B1781" s="236"/>
      <c r="C1781" s="199"/>
      <c r="D1781" s="207"/>
      <c r="E1781" s="207"/>
    </row>
    <row r="1782" spans="1:5" ht="15" customHeight="1">
      <c r="A1782" s="194"/>
      <c r="B1782" s="236"/>
      <c r="C1782" s="199"/>
      <c r="D1782" s="207"/>
      <c r="E1782" s="207"/>
    </row>
    <row r="1783" spans="1:5" ht="15" customHeight="1">
      <c r="A1783" s="195"/>
      <c r="B1783" s="237"/>
      <c r="C1783" s="199"/>
      <c r="D1783" s="208"/>
      <c r="E1783" s="208"/>
    </row>
    <row r="1784" spans="1:5" ht="18" customHeight="1">
      <c r="A1784" s="193">
        <v>445</v>
      </c>
      <c r="B1784" s="235" t="s">
        <v>34</v>
      </c>
      <c r="C1784" s="240" t="s">
        <v>1653</v>
      </c>
      <c r="D1784" s="206">
        <v>2020</v>
      </c>
      <c r="E1784" s="206" t="s">
        <v>290</v>
      </c>
    </row>
    <row r="1785" spans="1:5" ht="18" customHeight="1">
      <c r="A1785" s="194"/>
      <c r="B1785" s="236"/>
      <c r="C1785" s="241"/>
      <c r="D1785" s="207"/>
      <c r="E1785" s="207"/>
    </row>
    <row r="1786" spans="1:5" ht="18" customHeight="1">
      <c r="A1786" s="194"/>
      <c r="B1786" s="236"/>
      <c r="C1786" s="241"/>
      <c r="D1786" s="207"/>
      <c r="E1786" s="207"/>
    </row>
    <row r="1787" spans="1:5" ht="18" customHeight="1">
      <c r="A1787" s="195"/>
      <c r="B1787" s="237"/>
      <c r="C1787" s="242"/>
      <c r="D1787" s="208"/>
      <c r="E1787" s="208"/>
    </row>
    <row r="1788" spans="1:5" ht="34.5" customHeight="1">
      <c r="A1788" s="193">
        <v>446</v>
      </c>
      <c r="B1788" s="235" t="s">
        <v>34</v>
      </c>
      <c r="C1788" s="240" t="s">
        <v>1654</v>
      </c>
      <c r="D1788" s="206">
        <v>2020</v>
      </c>
      <c r="E1788" s="206" t="s">
        <v>51</v>
      </c>
    </row>
    <row r="1789" spans="1:5" ht="34.5" customHeight="1">
      <c r="A1789" s="194"/>
      <c r="B1789" s="236"/>
      <c r="C1789" s="241"/>
      <c r="D1789" s="207"/>
      <c r="E1789" s="207"/>
    </row>
    <row r="1790" spans="1:5" ht="34.5" customHeight="1">
      <c r="A1790" s="194"/>
      <c r="B1790" s="236"/>
      <c r="C1790" s="241"/>
      <c r="D1790" s="207"/>
      <c r="E1790" s="207"/>
    </row>
    <row r="1791" spans="1:5" ht="34.5" customHeight="1">
      <c r="A1791" s="195"/>
      <c r="B1791" s="237"/>
      <c r="C1791" s="242"/>
      <c r="D1791" s="208"/>
      <c r="E1791" s="208"/>
    </row>
    <row r="1792" spans="1:5" ht="15" customHeight="1">
      <c r="A1792" s="193">
        <v>447</v>
      </c>
      <c r="B1792" s="234" t="s">
        <v>34</v>
      </c>
      <c r="C1792" s="233" t="s">
        <v>1655</v>
      </c>
      <c r="D1792" s="206">
        <v>2020</v>
      </c>
      <c r="E1792" s="206" t="s">
        <v>51</v>
      </c>
    </row>
    <row r="1793" spans="1:5" ht="15" customHeight="1">
      <c r="A1793" s="194"/>
      <c r="B1793" s="234"/>
      <c r="C1793" s="233"/>
      <c r="D1793" s="207"/>
      <c r="E1793" s="207"/>
    </row>
    <row r="1794" spans="1:5" ht="15" customHeight="1">
      <c r="A1794" s="194"/>
      <c r="B1794" s="234"/>
      <c r="C1794" s="233"/>
      <c r="D1794" s="207"/>
      <c r="E1794" s="207"/>
    </row>
    <row r="1795" spans="1:5" ht="15" customHeight="1">
      <c r="A1795" s="195"/>
      <c r="B1795" s="234"/>
      <c r="C1795" s="233"/>
      <c r="D1795" s="208"/>
      <c r="E1795" s="208"/>
    </row>
    <row r="1796" spans="1:5" ht="15" customHeight="1">
      <c r="A1796" s="193">
        <v>448</v>
      </c>
      <c r="B1796" s="235" t="s">
        <v>34</v>
      </c>
      <c r="C1796" s="240" t="s">
        <v>1656</v>
      </c>
      <c r="D1796" s="246">
        <v>2020</v>
      </c>
      <c r="E1796" s="218">
        <v>2022</v>
      </c>
    </row>
    <row r="1797" spans="1:5" ht="15" customHeight="1">
      <c r="A1797" s="194"/>
      <c r="B1797" s="236"/>
      <c r="C1797" s="241"/>
      <c r="D1797" s="252"/>
      <c r="E1797" s="207"/>
    </row>
    <row r="1798" spans="1:5" ht="15" customHeight="1">
      <c r="A1798" s="194"/>
      <c r="B1798" s="236"/>
      <c r="C1798" s="241"/>
      <c r="D1798" s="252"/>
      <c r="E1798" s="207"/>
    </row>
    <row r="1799" spans="1:5" ht="15" customHeight="1">
      <c r="A1799" s="195"/>
      <c r="B1799" s="237"/>
      <c r="C1799" s="242"/>
      <c r="D1799" s="253"/>
      <c r="E1799" s="208"/>
    </row>
    <row r="1800" spans="1:5" ht="15" customHeight="1">
      <c r="A1800" s="193">
        <v>449</v>
      </c>
      <c r="B1800" s="235" t="s">
        <v>34</v>
      </c>
      <c r="C1800" s="240" t="s">
        <v>1657</v>
      </c>
      <c r="D1800" s="246">
        <v>2021</v>
      </c>
      <c r="E1800" s="218">
        <v>2022</v>
      </c>
    </row>
    <row r="1801" spans="1:5" ht="15" customHeight="1">
      <c r="A1801" s="194"/>
      <c r="B1801" s="236"/>
      <c r="C1801" s="241"/>
      <c r="D1801" s="252"/>
      <c r="E1801" s="207"/>
    </row>
    <row r="1802" spans="1:5" ht="15" customHeight="1">
      <c r="A1802" s="194"/>
      <c r="B1802" s="236"/>
      <c r="C1802" s="241"/>
      <c r="D1802" s="252"/>
      <c r="E1802" s="207"/>
    </row>
    <row r="1803" spans="1:5" ht="15" customHeight="1">
      <c r="A1803" s="195"/>
      <c r="B1803" s="237"/>
      <c r="C1803" s="242"/>
      <c r="D1803" s="253"/>
      <c r="E1803" s="208"/>
    </row>
    <row r="1804" spans="1:5" ht="24" customHeight="1">
      <c r="A1804" s="193">
        <v>450</v>
      </c>
      <c r="B1804" s="235" t="s">
        <v>34</v>
      </c>
      <c r="C1804" s="199" t="s">
        <v>1658</v>
      </c>
      <c r="D1804" s="200">
        <v>2021</v>
      </c>
      <c r="E1804" s="200">
        <v>2023</v>
      </c>
    </row>
    <row r="1805" spans="1:5" ht="24" customHeight="1">
      <c r="A1805" s="194"/>
      <c r="B1805" s="236"/>
      <c r="C1805" s="199"/>
      <c r="D1805" s="215"/>
      <c r="E1805" s="215"/>
    </row>
    <row r="1806" spans="1:5" ht="24" customHeight="1">
      <c r="A1806" s="194"/>
      <c r="B1806" s="236"/>
      <c r="C1806" s="199"/>
      <c r="D1806" s="215"/>
      <c r="E1806" s="215"/>
    </row>
    <row r="1807" spans="1:5" ht="24" customHeight="1">
      <c r="A1807" s="195"/>
      <c r="B1807" s="237"/>
      <c r="C1807" s="199"/>
      <c r="D1807" s="215"/>
      <c r="E1807" s="215"/>
    </row>
    <row r="1808" spans="1:5" ht="19.5" customHeight="1">
      <c r="A1808" s="193">
        <v>451</v>
      </c>
      <c r="B1808" s="235" t="s">
        <v>34</v>
      </c>
      <c r="C1808" s="199" t="s">
        <v>1659</v>
      </c>
      <c r="D1808" s="200">
        <v>2021</v>
      </c>
      <c r="E1808" s="200">
        <v>2023</v>
      </c>
    </row>
    <row r="1809" spans="1:5" ht="19.5" customHeight="1">
      <c r="A1809" s="194"/>
      <c r="B1809" s="236"/>
      <c r="C1809" s="199"/>
      <c r="D1809" s="215"/>
      <c r="E1809" s="215"/>
    </row>
    <row r="1810" spans="1:5" ht="19.5" customHeight="1">
      <c r="A1810" s="194"/>
      <c r="B1810" s="236"/>
      <c r="C1810" s="199"/>
      <c r="D1810" s="215"/>
      <c r="E1810" s="215"/>
    </row>
    <row r="1811" spans="1:5" ht="19.5" customHeight="1">
      <c r="A1811" s="195"/>
      <c r="B1811" s="237"/>
      <c r="C1811" s="199"/>
      <c r="D1811" s="215"/>
      <c r="E1811" s="215"/>
    </row>
    <row r="1812" spans="1:5" ht="15" customHeight="1">
      <c r="A1812" s="193">
        <v>452</v>
      </c>
      <c r="B1812" s="202" t="s">
        <v>34</v>
      </c>
      <c r="C1812" s="199" t="s">
        <v>1660</v>
      </c>
      <c r="D1812" s="218">
        <v>2022</v>
      </c>
      <c r="E1812" s="218">
        <v>2022</v>
      </c>
    </row>
    <row r="1813" spans="1:5" ht="15" customHeight="1">
      <c r="A1813" s="194"/>
      <c r="B1813" s="202"/>
      <c r="C1813" s="199"/>
      <c r="D1813" s="249"/>
      <c r="E1813" s="249"/>
    </row>
    <row r="1814" spans="1:5" ht="15" customHeight="1">
      <c r="A1814" s="194"/>
      <c r="B1814" s="202"/>
      <c r="C1814" s="199"/>
      <c r="D1814" s="249"/>
      <c r="E1814" s="249"/>
    </row>
    <row r="1815" spans="1:5" ht="15" customHeight="1">
      <c r="A1815" s="195"/>
      <c r="B1815" s="202"/>
      <c r="C1815" s="203"/>
      <c r="D1815" s="250"/>
      <c r="E1815" s="250"/>
    </row>
    <row r="1816" spans="1:5" ht="15" customHeight="1">
      <c r="A1816" s="193">
        <v>453</v>
      </c>
      <c r="B1816" s="202" t="s">
        <v>34</v>
      </c>
      <c r="C1816" s="199" t="s">
        <v>1661</v>
      </c>
      <c r="D1816" s="218">
        <v>2023</v>
      </c>
      <c r="E1816" s="218">
        <v>2023</v>
      </c>
    </row>
    <row r="1817" spans="1:5" ht="15" customHeight="1">
      <c r="A1817" s="194"/>
      <c r="B1817" s="202"/>
      <c r="C1817" s="199"/>
      <c r="D1817" s="249"/>
      <c r="E1817" s="249"/>
    </row>
    <row r="1818" spans="1:5" ht="15" customHeight="1">
      <c r="A1818" s="194"/>
      <c r="B1818" s="202"/>
      <c r="C1818" s="199"/>
      <c r="D1818" s="249"/>
      <c r="E1818" s="249"/>
    </row>
    <row r="1819" spans="1:5" ht="15" customHeight="1">
      <c r="A1819" s="195"/>
      <c r="B1819" s="202"/>
      <c r="C1819" s="203"/>
      <c r="D1819" s="250"/>
      <c r="E1819" s="250"/>
    </row>
    <row r="1820" spans="1:5" ht="15" customHeight="1">
      <c r="A1820" s="193">
        <v>454</v>
      </c>
      <c r="B1820" s="202" t="s">
        <v>34</v>
      </c>
      <c r="C1820" s="199" t="s">
        <v>1662</v>
      </c>
      <c r="D1820" s="200">
        <v>2024</v>
      </c>
      <c r="E1820" s="200">
        <v>2024</v>
      </c>
    </row>
    <row r="1821" spans="1:5" ht="15" customHeight="1">
      <c r="A1821" s="194"/>
      <c r="B1821" s="202"/>
      <c r="C1821" s="199"/>
      <c r="D1821" s="201"/>
      <c r="E1821" s="201"/>
    </row>
    <row r="1822" spans="1:5" ht="15" customHeight="1">
      <c r="A1822" s="194"/>
      <c r="B1822" s="202"/>
      <c r="C1822" s="199"/>
      <c r="D1822" s="201"/>
      <c r="E1822" s="201"/>
    </row>
    <row r="1823" spans="1:5" ht="15" customHeight="1">
      <c r="A1823" s="195"/>
      <c r="B1823" s="202"/>
      <c r="C1823" s="199"/>
      <c r="D1823" s="201"/>
      <c r="E1823" s="201"/>
    </row>
    <row r="1824" spans="1:5" ht="15" customHeight="1">
      <c r="A1824" s="193">
        <v>455</v>
      </c>
      <c r="B1824" s="202" t="s">
        <v>34</v>
      </c>
      <c r="C1824" s="199" t="s">
        <v>1663</v>
      </c>
      <c r="D1824" s="218">
        <v>2024</v>
      </c>
      <c r="E1824" s="218">
        <v>2024</v>
      </c>
    </row>
    <row r="1825" spans="1:5" ht="15" customHeight="1">
      <c r="A1825" s="194"/>
      <c r="B1825" s="202"/>
      <c r="C1825" s="199"/>
      <c r="D1825" s="249"/>
      <c r="E1825" s="249"/>
    </row>
    <row r="1826" spans="1:5" ht="15" customHeight="1">
      <c r="A1826" s="194"/>
      <c r="B1826" s="202"/>
      <c r="C1826" s="199"/>
      <c r="D1826" s="249"/>
      <c r="E1826" s="249"/>
    </row>
    <row r="1827" spans="1:5" ht="15" customHeight="1">
      <c r="A1827" s="195"/>
      <c r="B1827" s="202"/>
      <c r="C1827" s="199"/>
      <c r="D1827" s="250"/>
      <c r="E1827" s="250"/>
    </row>
    <row r="1828" spans="1:5" ht="15" customHeight="1">
      <c r="A1828" s="193">
        <v>456</v>
      </c>
      <c r="B1828" s="202" t="s">
        <v>34</v>
      </c>
      <c r="C1828" s="199" t="s">
        <v>1664</v>
      </c>
      <c r="D1828" s="218">
        <v>2024</v>
      </c>
      <c r="E1828" s="218">
        <v>2025</v>
      </c>
    </row>
    <row r="1829" spans="1:5" ht="15" customHeight="1">
      <c r="A1829" s="194"/>
      <c r="B1829" s="202"/>
      <c r="C1829" s="199"/>
      <c r="D1829" s="249"/>
      <c r="E1829" s="249"/>
    </row>
    <row r="1830" spans="1:5" ht="15" customHeight="1">
      <c r="A1830" s="194"/>
      <c r="B1830" s="202"/>
      <c r="C1830" s="199"/>
      <c r="D1830" s="249"/>
      <c r="E1830" s="249"/>
    </row>
    <row r="1831" spans="1:5" ht="15" customHeight="1">
      <c r="A1831" s="195"/>
      <c r="B1831" s="202"/>
      <c r="C1831" s="199"/>
      <c r="D1831" s="250"/>
      <c r="E1831" s="250"/>
    </row>
    <row r="1832" spans="1:5" ht="15" customHeight="1">
      <c r="A1832" s="193">
        <v>457</v>
      </c>
      <c r="B1832" s="234" t="s">
        <v>34</v>
      </c>
      <c r="C1832" s="233" t="s">
        <v>1665</v>
      </c>
      <c r="D1832" s="218">
        <v>2025</v>
      </c>
      <c r="E1832" s="218">
        <v>2025</v>
      </c>
    </row>
    <row r="1833" spans="1:5" ht="15" customHeight="1">
      <c r="A1833" s="194"/>
      <c r="B1833" s="234"/>
      <c r="C1833" s="233"/>
      <c r="D1833" s="249"/>
      <c r="E1833" s="249"/>
    </row>
    <row r="1834" spans="1:5" ht="15" customHeight="1">
      <c r="A1834" s="194"/>
      <c r="B1834" s="234"/>
      <c r="C1834" s="233"/>
      <c r="D1834" s="249"/>
      <c r="E1834" s="249"/>
    </row>
    <row r="1835" spans="1:5" ht="15" customHeight="1">
      <c r="A1835" s="195"/>
      <c r="B1835" s="234"/>
      <c r="C1835" s="233"/>
      <c r="D1835" s="250"/>
      <c r="E1835" s="250"/>
    </row>
    <row r="1836" spans="1:5" ht="15" customHeight="1">
      <c r="A1836" s="193">
        <v>458</v>
      </c>
      <c r="B1836" s="234" t="s">
        <v>34</v>
      </c>
      <c r="C1836" s="233" t="s">
        <v>1666</v>
      </c>
      <c r="D1836" s="218">
        <v>2025</v>
      </c>
      <c r="E1836" s="218">
        <v>2025</v>
      </c>
    </row>
    <row r="1837" spans="1:5" ht="15" customHeight="1">
      <c r="A1837" s="194"/>
      <c r="B1837" s="234"/>
      <c r="C1837" s="233"/>
      <c r="D1837" s="249"/>
      <c r="E1837" s="249"/>
    </row>
    <row r="1838" spans="1:5" ht="15" customHeight="1">
      <c r="A1838" s="194"/>
      <c r="B1838" s="234"/>
      <c r="C1838" s="233"/>
      <c r="D1838" s="249"/>
      <c r="E1838" s="249"/>
    </row>
    <row r="1839" spans="1:5" ht="15" customHeight="1">
      <c r="A1839" s="195"/>
      <c r="B1839" s="234"/>
      <c r="C1839" s="233"/>
      <c r="D1839" s="250"/>
      <c r="E1839" s="250"/>
    </row>
    <row r="1840" spans="1:5" ht="15" customHeight="1">
      <c r="A1840" s="193">
        <v>459</v>
      </c>
      <c r="B1840" s="243" t="s">
        <v>34</v>
      </c>
      <c r="C1840" s="212" t="s">
        <v>1667</v>
      </c>
      <c r="D1840" s="218">
        <v>2025</v>
      </c>
      <c r="E1840" s="218">
        <v>2026</v>
      </c>
    </row>
    <row r="1841" spans="1:5" ht="15" customHeight="1">
      <c r="A1841" s="194"/>
      <c r="B1841" s="244"/>
      <c r="C1841" s="213"/>
      <c r="D1841" s="249"/>
      <c r="E1841" s="249"/>
    </row>
    <row r="1842" spans="1:5" ht="15" customHeight="1">
      <c r="A1842" s="194"/>
      <c r="B1842" s="244"/>
      <c r="C1842" s="213"/>
      <c r="D1842" s="249"/>
      <c r="E1842" s="249"/>
    </row>
    <row r="1843" spans="1:5" ht="15" customHeight="1">
      <c r="A1843" s="195"/>
      <c r="B1843" s="245"/>
      <c r="C1843" s="214"/>
      <c r="D1843" s="250"/>
      <c r="E1843" s="250"/>
    </row>
    <row r="1844" spans="1:5" ht="15" customHeight="1">
      <c r="A1844" s="193">
        <v>460</v>
      </c>
      <c r="B1844" s="234" t="s">
        <v>34</v>
      </c>
      <c r="C1844" s="233" t="s">
        <v>1668</v>
      </c>
      <c r="D1844" s="218">
        <v>2026</v>
      </c>
      <c r="E1844" s="218">
        <v>2026</v>
      </c>
    </row>
    <row r="1845" spans="1:5" ht="15" customHeight="1">
      <c r="A1845" s="194"/>
      <c r="B1845" s="234"/>
      <c r="C1845" s="233"/>
      <c r="D1845" s="249"/>
      <c r="E1845" s="249"/>
    </row>
    <row r="1846" spans="1:5" ht="15" customHeight="1">
      <c r="A1846" s="194"/>
      <c r="B1846" s="234"/>
      <c r="C1846" s="233"/>
      <c r="D1846" s="249"/>
      <c r="E1846" s="249"/>
    </row>
    <row r="1847" spans="1:5" ht="15" customHeight="1">
      <c r="A1847" s="195"/>
      <c r="B1847" s="234"/>
      <c r="C1847" s="233"/>
      <c r="D1847" s="250"/>
      <c r="E1847" s="250"/>
    </row>
    <row r="1848" spans="1:5" ht="15" customHeight="1">
      <c r="A1848" s="193">
        <v>461</v>
      </c>
      <c r="B1848" s="234" t="s">
        <v>34</v>
      </c>
      <c r="C1848" s="233" t="s">
        <v>1669</v>
      </c>
      <c r="D1848" s="218">
        <v>2026</v>
      </c>
      <c r="E1848" s="218">
        <v>2026</v>
      </c>
    </row>
    <row r="1849" spans="1:5" ht="15" customHeight="1">
      <c r="A1849" s="194"/>
      <c r="B1849" s="234"/>
      <c r="C1849" s="233"/>
      <c r="D1849" s="249"/>
      <c r="E1849" s="249"/>
    </row>
    <row r="1850" spans="1:5" ht="15" customHeight="1">
      <c r="A1850" s="194"/>
      <c r="B1850" s="234"/>
      <c r="C1850" s="233"/>
      <c r="D1850" s="249"/>
      <c r="E1850" s="249"/>
    </row>
    <row r="1851" spans="1:5" ht="15" customHeight="1">
      <c r="A1851" s="195"/>
      <c r="B1851" s="234"/>
      <c r="C1851" s="233"/>
      <c r="D1851" s="250"/>
      <c r="E1851" s="250"/>
    </row>
    <row r="1852" spans="1:5" ht="15" customHeight="1">
      <c r="A1852" s="193">
        <v>462</v>
      </c>
      <c r="B1852" s="202" t="s">
        <v>34</v>
      </c>
      <c r="C1852" s="199" t="s">
        <v>1670</v>
      </c>
      <c r="D1852" s="218">
        <v>2026</v>
      </c>
      <c r="E1852" s="218">
        <v>2026</v>
      </c>
    </row>
    <row r="1853" spans="1:5" ht="15" customHeight="1">
      <c r="A1853" s="194"/>
      <c r="B1853" s="202"/>
      <c r="C1853" s="199"/>
      <c r="D1853" s="249"/>
      <c r="E1853" s="249"/>
    </row>
    <row r="1854" spans="1:5" ht="15" customHeight="1">
      <c r="A1854" s="194"/>
      <c r="B1854" s="202"/>
      <c r="C1854" s="199"/>
      <c r="D1854" s="249"/>
      <c r="E1854" s="249"/>
    </row>
    <row r="1855" spans="1:5" ht="15" customHeight="1">
      <c r="A1855" s="195"/>
      <c r="B1855" s="202"/>
      <c r="C1855" s="199"/>
      <c r="D1855" s="250"/>
      <c r="E1855" s="250"/>
    </row>
    <row r="1856" spans="1:5" ht="15" customHeight="1">
      <c r="A1856" s="193">
        <v>463</v>
      </c>
      <c r="B1856" s="202" t="s">
        <v>34</v>
      </c>
      <c r="C1856" s="199" t="s">
        <v>1671</v>
      </c>
      <c r="D1856" s="200">
        <v>2026</v>
      </c>
      <c r="E1856" s="200">
        <v>2026</v>
      </c>
    </row>
    <row r="1857" spans="1:5" ht="15" customHeight="1">
      <c r="A1857" s="194"/>
      <c r="B1857" s="202"/>
      <c r="C1857" s="199"/>
      <c r="D1857" s="201"/>
      <c r="E1857" s="201"/>
    </row>
    <row r="1858" spans="1:5" ht="15" customHeight="1">
      <c r="A1858" s="194"/>
      <c r="B1858" s="202"/>
      <c r="C1858" s="199"/>
      <c r="D1858" s="201"/>
      <c r="E1858" s="201"/>
    </row>
    <row r="1859" spans="1:5" ht="15" customHeight="1">
      <c r="A1859" s="195"/>
      <c r="B1859" s="202"/>
      <c r="C1859" s="199"/>
      <c r="D1859" s="201"/>
      <c r="E1859" s="201"/>
    </row>
    <row r="1860" spans="1:5" ht="15" customHeight="1">
      <c r="A1860" s="193">
        <v>464</v>
      </c>
      <c r="B1860" s="202" t="s">
        <v>34</v>
      </c>
      <c r="C1860" s="199" t="s">
        <v>1672</v>
      </c>
      <c r="D1860" s="200">
        <v>2026</v>
      </c>
      <c r="E1860" s="200">
        <v>2026</v>
      </c>
    </row>
    <row r="1861" spans="1:5" ht="15" customHeight="1">
      <c r="A1861" s="194"/>
      <c r="B1861" s="202"/>
      <c r="C1861" s="199" t="s">
        <v>358</v>
      </c>
      <c r="D1861" s="201"/>
      <c r="E1861" s="201"/>
    </row>
    <row r="1862" spans="1:5" ht="15" customHeight="1">
      <c r="A1862" s="194"/>
      <c r="B1862" s="202"/>
      <c r="C1862" s="199" t="s">
        <v>358</v>
      </c>
      <c r="D1862" s="201"/>
      <c r="E1862" s="201"/>
    </row>
    <row r="1863" spans="1:5" ht="15" customHeight="1">
      <c r="A1863" s="195"/>
      <c r="B1863" s="202"/>
      <c r="C1863" s="199" t="s">
        <v>358</v>
      </c>
      <c r="D1863" s="201"/>
      <c r="E1863" s="201"/>
    </row>
    <row r="1864" spans="1:5" ht="29.25" customHeight="1">
      <c r="A1864" s="193">
        <v>465</v>
      </c>
      <c r="B1864" s="243" t="s">
        <v>34</v>
      </c>
      <c r="C1864" s="199" t="s">
        <v>1673</v>
      </c>
      <c r="D1864" s="218">
        <v>2027</v>
      </c>
      <c r="E1864" s="218">
        <v>2027</v>
      </c>
    </row>
    <row r="1865" spans="1:5" ht="29.25" customHeight="1">
      <c r="A1865" s="194"/>
      <c r="B1865" s="244"/>
      <c r="C1865" s="199"/>
      <c r="D1865" s="249"/>
      <c r="E1865" s="249"/>
    </row>
    <row r="1866" spans="1:5" ht="29.25" customHeight="1">
      <c r="A1866" s="194"/>
      <c r="B1866" s="244"/>
      <c r="C1866" s="199"/>
      <c r="D1866" s="249"/>
      <c r="E1866" s="249"/>
    </row>
    <row r="1867" spans="1:5" ht="45.6" customHeight="1">
      <c r="A1867" s="195"/>
      <c r="B1867" s="245"/>
      <c r="C1867" s="199"/>
      <c r="D1867" s="250"/>
      <c r="E1867" s="250"/>
    </row>
    <row r="1868" spans="1:5" ht="21" customHeight="1">
      <c r="A1868" s="193">
        <v>466</v>
      </c>
      <c r="B1868" s="202" t="s">
        <v>34</v>
      </c>
      <c r="C1868" s="199" t="s">
        <v>1674</v>
      </c>
      <c r="D1868" s="218">
        <v>2027</v>
      </c>
      <c r="E1868" s="218">
        <v>2027</v>
      </c>
    </row>
    <row r="1869" spans="1:5" ht="21" customHeight="1">
      <c r="A1869" s="194"/>
      <c r="B1869" s="202"/>
      <c r="C1869" s="199"/>
      <c r="D1869" s="249"/>
      <c r="E1869" s="249"/>
    </row>
    <row r="1870" spans="1:5" ht="21" customHeight="1">
      <c r="A1870" s="194"/>
      <c r="B1870" s="202"/>
      <c r="C1870" s="199"/>
      <c r="D1870" s="249"/>
      <c r="E1870" s="249"/>
    </row>
    <row r="1871" spans="1:5" ht="32.4" customHeight="1">
      <c r="A1871" s="195"/>
      <c r="B1871" s="202"/>
      <c r="C1871" s="199"/>
      <c r="D1871" s="250"/>
      <c r="E1871" s="250"/>
    </row>
    <row r="1872" spans="1:5" ht="15" customHeight="1">
      <c r="A1872" s="193">
        <v>467</v>
      </c>
      <c r="B1872" s="202" t="s">
        <v>34</v>
      </c>
      <c r="C1872" s="203" t="s">
        <v>1675</v>
      </c>
      <c r="D1872" s="200">
        <v>2027</v>
      </c>
      <c r="E1872" s="200">
        <v>2027</v>
      </c>
    </row>
    <row r="1873" spans="1:5" ht="15" customHeight="1">
      <c r="A1873" s="194"/>
      <c r="B1873" s="202"/>
      <c r="C1873" s="204"/>
      <c r="D1873" s="201"/>
      <c r="E1873" s="201"/>
    </row>
    <row r="1874" spans="1:5" ht="15" customHeight="1">
      <c r="A1874" s="194"/>
      <c r="B1874" s="202"/>
      <c r="C1874" s="204"/>
      <c r="D1874" s="201"/>
      <c r="E1874" s="201"/>
    </row>
    <row r="1875" spans="1:5" ht="15" customHeight="1">
      <c r="A1875" s="195"/>
      <c r="B1875" s="202"/>
      <c r="C1875" s="205"/>
      <c r="D1875" s="201"/>
      <c r="E1875" s="201"/>
    </row>
    <row r="1876" spans="1:5" ht="15" customHeight="1">
      <c r="A1876" s="193">
        <v>468</v>
      </c>
      <c r="B1876" s="202" t="s">
        <v>34</v>
      </c>
      <c r="C1876" s="199" t="s">
        <v>1676</v>
      </c>
      <c r="D1876" s="200">
        <v>2027</v>
      </c>
      <c r="E1876" s="200">
        <v>2027</v>
      </c>
    </row>
    <row r="1877" spans="1:5" ht="15" customHeight="1">
      <c r="A1877" s="194"/>
      <c r="B1877" s="202"/>
      <c r="C1877" s="199"/>
      <c r="D1877" s="201"/>
      <c r="E1877" s="201"/>
    </row>
    <row r="1878" spans="1:5" ht="15" customHeight="1">
      <c r="A1878" s="194"/>
      <c r="B1878" s="202"/>
      <c r="C1878" s="199"/>
      <c r="D1878" s="201"/>
      <c r="E1878" s="201"/>
    </row>
    <row r="1879" spans="1:5" ht="15" customHeight="1">
      <c r="A1879" s="195"/>
      <c r="B1879" s="202"/>
      <c r="C1879" s="199"/>
      <c r="D1879" s="201"/>
      <c r="E1879" s="201"/>
    </row>
    <row r="1880" spans="1:5" ht="15" customHeight="1">
      <c r="A1880" s="193">
        <v>469</v>
      </c>
      <c r="B1880" s="202" t="s">
        <v>34</v>
      </c>
      <c r="C1880" s="199" t="s">
        <v>1677</v>
      </c>
      <c r="D1880" s="218">
        <v>2027</v>
      </c>
      <c r="E1880" s="218">
        <v>2027</v>
      </c>
    </row>
    <row r="1881" spans="1:5" ht="15" customHeight="1">
      <c r="A1881" s="194"/>
      <c r="B1881" s="202"/>
      <c r="C1881" s="199"/>
      <c r="D1881" s="249"/>
      <c r="E1881" s="249"/>
    </row>
    <row r="1882" spans="1:5" ht="15" customHeight="1">
      <c r="A1882" s="194"/>
      <c r="B1882" s="202"/>
      <c r="C1882" s="199"/>
      <c r="D1882" s="249"/>
      <c r="E1882" s="249"/>
    </row>
    <row r="1883" spans="1:5" ht="15" customHeight="1">
      <c r="A1883" s="195"/>
      <c r="B1883" s="202"/>
      <c r="C1883" s="199"/>
      <c r="D1883" s="250"/>
      <c r="E1883" s="250"/>
    </row>
    <row r="1884" spans="1:5" ht="15" customHeight="1">
      <c r="A1884" s="193">
        <v>470</v>
      </c>
      <c r="B1884" s="202" t="s">
        <v>34</v>
      </c>
      <c r="C1884" s="199" t="s">
        <v>1678</v>
      </c>
      <c r="D1884" s="218">
        <v>2027</v>
      </c>
      <c r="E1884" s="218">
        <v>2027</v>
      </c>
    </row>
    <row r="1885" spans="1:5" ht="15" customHeight="1">
      <c r="A1885" s="194"/>
      <c r="B1885" s="202"/>
      <c r="C1885" s="199"/>
      <c r="D1885" s="249"/>
      <c r="E1885" s="249"/>
    </row>
    <row r="1886" spans="1:5" ht="15" customHeight="1">
      <c r="A1886" s="194"/>
      <c r="B1886" s="202"/>
      <c r="C1886" s="199"/>
      <c r="D1886" s="249"/>
      <c r="E1886" s="249"/>
    </row>
    <row r="1887" spans="1:5" ht="15" customHeight="1">
      <c r="A1887" s="195"/>
      <c r="B1887" s="202"/>
      <c r="C1887" s="199"/>
      <c r="D1887" s="250"/>
      <c r="E1887" s="250"/>
    </row>
    <row r="1888" spans="1:5" ht="15" customHeight="1">
      <c r="A1888" s="193">
        <v>471</v>
      </c>
      <c r="B1888" s="243" t="s">
        <v>34</v>
      </c>
      <c r="C1888" s="212" t="s">
        <v>1679</v>
      </c>
      <c r="D1888" s="218">
        <v>2027</v>
      </c>
      <c r="E1888" s="218">
        <v>2028</v>
      </c>
    </row>
    <row r="1889" spans="1:5" ht="15" customHeight="1">
      <c r="A1889" s="194"/>
      <c r="B1889" s="244"/>
      <c r="C1889" s="213"/>
      <c r="D1889" s="249"/>
      <c r="E1889" s="249"/>
    </row>
    <row r="1890" spans="1:5" ht="15" customHeight="1">
      <c r="A1890" s="194"/>
      <c r="B1890" s="244"/>
      <c r="C1890" s="213"/>
      <c r="D1890" s="249"/>
      <c r="E1890" s="249"/>
    </row>
    <row r="1891" spans="1:5" ht="15" customHeight="1">
      <c r="A1891" s="195"/>
      <c r="B1891" s="245"/>
      <c r="C1891" s="214"/>
      <c r="D1891" s="250"/>
      <c r="E1891" s="250"/>
    </row>
    <row r="1892" spans="1:5" ht="15" customHeight="1">
      <c r="A1892" s="193">
        <v>472</v>
      </c>
      <c r="B1892" s="202" t="s">
        <v>34</v>
      </c>
      <c r="C1892" s="199" t="s">
        <v>1680</v>
      </c>
      <c r="D1892" s="218">
        <v>2028</v>
      </c>
      <c r="E1892" s="218">
        <v>2028</v>
      </c>
    </row>
    <row r="1893" spans="1:5" ht="15" customHeight="1">
      <c r="A1893" s="194"/>
      <c r="B1893" s="202"/>
      <c r="C1893" s="199"/>
      <c r="D1893" s="249"/>
      <c r="E1893" s="249"/>
    </row>
    <row r="1894" spans="1:5" ht="15" customHeight="1">
      <c r="A1894" s="194"/>
      <c r="B1894" s="202"/>
      <c r="C1894" s="199"/>
      <c r="D1894" s="249"/>
      <c r="E1894" s="249"/>
    </row>
    <row r="1895" spans="1:5" ht="15" customHeight="1">
      <c r="A1895" s="195"/>
      <c r="B1895" s="202"/>
      <c r="C1895" s="199"/>
      <c r="D1895" s="250"/>
      <c r="E1895" s="250"/>
    </row>
    <row r="1896" spans="1:5" ht="15" customHeight="1">
      <c r="A1896" s="193">
        <v>473</v>
      </c>
      <c r="B1896" s="202" t="s">
        <v>34</v>
      </c>
      <c r="C1896" s="199" t="s">
        <v>1681</v>
      </c>
      <c r="D1896" s="218">
        <v>2028</v>
      </c>
      <c r="E1896" s="218">
        <v>2028</v>
      </c>
    </row>
    <row r="1897" spans="1:5" ht="15" customHeight="1">
      <c r="A1897" s="194"/>
      <c r="B1897" s="202"/>
      <c r="C1897" s="199"/>
      <c r="D1897" s="249"/>
      <c r="E1897" s="249"/>
    </row>
    <row r="1898" spans="1:5" ht="15" customHeight="1">
      <c r="A1898" s="194"/>
      <c r="B1898" s="202"/>
      <c r="C1898" s="199"/>
      <c r="D1898" s="249"/>
      <c r="E1898" s="249"/>
    </row>
    <row r="1899" spans="1:5" ht="15" customHeight="1">
      <c r="A1899" s="195"/>
      <c r="B1899" s="202"/>
      <c r="C1899" s="199"/>
      <c r="D1899" s="250"/>
      <c r="E1899" s="250"/>
    </row>
    <row r="1900" spans="1:5" ht="15" customHeight="1">
      <c r="A1900" s="193">
        <v>474</v>
      </c>
      <c r="B1900" s="196" t="s">
        <v>34</v>
      </c>
      <c r="C1900" s="199" t="s">
        <v>1682</v>
      </c>
      <c r="D1900" s="200">
        <v>2028</v>
      </c>
      <c r="E1900" s="200">
        <v>2028</v>
      </c>
    </row>
    <row r="1901" spans="1:5" ht="15" customHeight="1">
      <c r="A1901" s="194"/>
      <c r="B1901" s="197"/>
      <c r="C1901" s="199"/>
      <c r="D1901" s="201"/>
      <c r="E1901" s="201"/>
    </row>
    <row r="1902" spans="1:5" ht="15" customHeight="1">
      <c r="A1902" s="194"/>
      <c r="B1902" s="197"/>
      <c r="C1902" s="199"/>
      <c r="D1902" s="201"/>
      <c r="E1902" s="201"/>
    </row>
    <row r="1903" spans="1:5" ht="15" customHeight="1">
      <c r="A1903" s="195"/>
      <c r="B1903" s="198"/>
      <c r="C1903" s="199"/>
      <c r="D1903" s="201"/>
      <c r="E1903" s="201"/>
    </row>
    <row r="1904" spans="1:5" ht="15" customHeight="1">
      <c r="A1904" s="193">
        <v>475</v>
      </c>
      <c r="B1904" s="202" t="s">
        <v>34</v>
      </c>
      <c r="C1904" s="199" t="s">
        <v>1683</v>
      </c>
      <c r="D1904" s="218">
        <v>2028</v>
      </c>
      <c r="E1904" s="218">
        <v>2028</v>
      </c>
    </row>
    <row r="1905" spans="1:5" ht="15" customHeight="1">
      <c r="A1905" s="194"/>
      <c r="B1905" s="202"/>
      <c r="C1905" s="199"/>
      <c r="D1905" s="249"/>
      <c r="E1905" s="249"/>
    </row>
    <row r="1906" spans="1:5" ht="15" customHeight="1">
      <c r="A1906" s="194"/>
      <c r="B1906" s="202"/>
      <c r="C1906" s="199"/>
      <c r="D1906" s="249"/>
      <c r="E1906" s="249"/>
    </row>
    <row r="1907" spans="1:5" ht="15" customHeight="1">
      <c r="A1907" s="195"/>
      <c r="B1907" s="202"/>
      <c r="C1907" s="199"/>
      <c r="D1907" s="250"/>
      <c r="E1907" s="250"/>
    </row>
    <row r="1908" spans="1:5" ht="15" customHeight="1">
      <c r="A1908" s="193">
        <v>476</v>
      </c>
      <c r="B1908" s="209" t="s">
        <v>23</v>
      </c>
      <c r="C1908" s="203" t="s">
        <v>1684</v>
      </c>
      <c r="D1908" s="206">
        <v>2020</v>
      </c>
      <c r="E1908" s="206" t="s">
        <v>133</v>
      </c>
    </row>
    <row r="1909" spans="1:5" ht="15" customHeight="1">
      <c r="A1909" s="194"/>
      <c r="B1909" s="210"/>
      <c r="C1909" s="204"/>
      <c r="D1909" s="207"/>
      <c r="E1909" s="207"/>
    </row>
    <row r="1910" spans="1:5" ht="15" customHeight="1">
      <c r="A1910" s="194"/>
      <c r="B1910" s="210"/>
      <c r="C1910" s="204"/>
      <c r="D1910" s="207"/>
      <c r="E1910" s="207"/>
    </row>
    <row r="1911" spans="1:5" ht="15" customHeight="1">
      <c r="A1911" s="195"/>
      <c r="B1911" s="211"/>
      <c r="C1911" s="205"/>
      <c r="D1911" s="208"/>
      <c r="E1911" s="208"/>
    </row>
    <row r="1912" spans="1:5" ht="15" customHeight="1">
      <c r="A1912" s="193">
        <v>477</v>
      </c>
      <c r="B1912" s="209" t="s">
        <v>23</v>
      </c>
      <c r="C1912" s="240" t="s">
        <v>1685</v>
      </c>
      <c r="D1912" s="206">
        <v>2020</v>
      </c>
      <c r="E1912" s="206" t="s">
        <v>133</v>
      </c>
    </row>
    <row r="1913" spans="1:5" ht="15" customHeight="1">
      <c r="A1913" s="194"/>
      <c r="B1913" s="210"/>
      <c r="C1913" s="241"/>
      <c r="D1913" s="207"/>
      <c r="E1913" s="207"/>
    </row>
    <row r="1914" spans="1:5" ht="15" customHeight="1">
      <c r="A1914" s="194"/>
      <c r="B1914" s="210"/>
      <c r="C1914" s="241"/>
      <c r="D1914" s="207"/>
      <c r="E1914" s="207"/>
    </row>
    <row r="1915" spans="1:5" ht="15" customHeight="1">
      <c r="A1915" s="195"/>
      <c r="B1915" s="211"/>
      <c r="C1915" s="242"/>
      <c r="D1915" s="208"/>
      <c r="E1915" s="208"/>
    </row>
    <row r="1916" spans="1:5" ht="15" customHeight="1">
      <c r="A1916" s="193">
        <v>478</v>
      </c>
      <c r="B1916" s="209" t="s">
        <v>23</v>
      </c>
      <c r="C1916" s="203" t="s">
        <v>1686</v>
      </c>
      <c r="D1916" s="206">
        <v>2020</v>
      </c>
      <c r="E1916" s="206" t="s">
        <v>120</v>
      </c>
    </row>
    <row r="1917" spans="1:5" ht="15" customHeight="1">
      <c r="A1917" s="194"/>
      <c r="B1917" s="210"/>
      <c r="C1917" s="204"/>
      <c r="D1917" s="207"/>
      <c r="E1917" s="207"/>
    </row>
    <row r="1918" spans="1:5" ht="15" customHeight="1">
      <c r="A1918" s="194"/>
      <c r="B1918" s="210"/>
      <c r="C1918" s="204"/>
      <c r="D1918" s="207"/>
      <c r="E1918" s="207"/>
    </row>
    <row r="1919" spans="1:5" ht="15" customHeight="1">
      <c r="A1919" s="195"/>
      <c r="B1919" s="211"/>
      <c r="C1919" s="205"/>
      <c r="D1919" s="208"/>
      <c r="E1919" s="208"/>
    </row>
    <row r="1920" spans="1:5" ht="32.25" customHeight="1">
      <c r="A1920" s="193">
        <v>479</v>
      </c>
      <c r="B1920" s="209" t="s">
        <v>23</v>
      </c>
      <c r="C1920" s="203" t="s">
        <v>1687</v>
      </c>
      <c r="D1920" s="206">
        <v>2020</v>
      </c>
      <c r="E1920" s="206" t="s">
        <v>289</v>
      </c>
    </row>
    <row r="1921" spans="1:5" ht="32.25" customHeight="1">
      <c r="A1921" s="194"/>
      <c r="B1921" s="210"/>
      <c r="C1921" s="204"/>
      <c r="D1921" s="207"/>
      <c r="E1921" s="207"/>
    </row>
    <row r="1922" spans="1:5" ht="32.25" customHeight="1">
      <c r="A1922" s="194"/>
      <c r="B1922" s="210"/>
      <c r="C1922" s="204"/>
      <c r="D1922" s="207"/>
      <c r="E1922" s="207"/>
    </row>
    <row r="1923" spans="1:5" ht="32.25" customHeight="1">
      <c r="A1923" s="195"/>
      <c r="B1923" s="211"/>
      <c r="C1923" s="205"/>
      <c r="D1923" s="208"/>
      <c r="E1923" s="208"/>
    </row>
    <row r="1924" spans="1:5" ht="15" customHeight="1">
      <c r="A1924" s="193">
        <v>480</v>
      </c>
      <c r="B1924" s="209" t="s">
        <v>23</v>
      </c>
      <c r="C1924" s="203" t="s">
        <v>1688</v>
      </c>
      <c r="D1924" s="206">
        <v>2020</v>
      </c>
      <c r="E1924" s="206" t="s">
        <v>51</v>
      </c>
    </row>
    <row r="1925" spans="1:5" ht="15" customHeight="1">
      <c r="A1925" s="194"/>
      <c r="B1925" s="210"/>
      <c r="C1925" s="204"/>
      <c r="D1925" s="207"/>
      <c r="E1925" s="207"/>
    </row>
    <row r="1926" spans="1:5" ht="15" customHeight="1">
      <c r="A1926" s="194"/>
      <c r="B1926" s="210"/>
      <c r="C1926" s="204"/>
      <c r="D1926" s="207"/>
      <c r="E1926" s="207"/>
    </row>
    <row r="1927" spans="1:5" ht="15" customHeight="1">
      <c r="A1927" s="195"/>
      <c r="B1927" s="211"/>
      <c r="C1927" s="205"/>
      <c r="D1927" s="208"/>
      <c r="E1927" s="208"/>
    </row>
    <row r="1928" spans="1:5" ht="15" customHeight="1">
      <c r="A1928" s="193">
        <v>481</v>
      </c>
      <c r="B1928" s="209" t="s">
        <v>23</v>
      </c>
      <c r="C1928" s="203" t="s">
        <v>1689</v>
      </c>
      <c r="D1928" s="206">
        <v>2020</v>
      </c>
      <c r="E1928" s="206" t="s">
        <v>51</v>
      </c>
    </row>
    <row r="1929" spans="1:5" ht="15" customHeight="1">
      <c r="A1929" s="194"/>
      <c r="B1929" s="210"/>
      <c r="C1929" s="204"/>
      <c r="D1929" s="207"/>
      <c r="E1929" s="207"/>
    </row>
    <row r="1930" spans="1:5" ht="15" customHeight="1">
      <c r="A1930" s="194"/>
      <c r="B1930" s="210"/>
      <c r="C1930" s="204"/>
      <c r="D1930" s="207"/>
      <c r="E1930" s="207"/>
    </row>
    <row r="1931" spans="1:5" ht="15" customHeight="1">
      <c r="A1931" s="195"/>
      <c r="B1931" s="211"/>
      <c r="C1931" s="205"/>
      <c r="D1931" s="208"/>
      <c r="E1931" s="208"/>
    </row>
    <row r="1932" spans="1:5" ht="19.5" customHeight="1">
      <c r="A1932" s="193">
        <v>482</v>
      </c>
      <c r="B1932" s="209" t="s">
        <v>23</v>
      </c>
      <c r="C1932" s="240" t="s">
        <v>1690</v>
      </c>
      <c r="D1932" s="254">
        <v>2020</v>
      </c>
      <c r="E1932" s="206" t="s">
        <v>51</v>
      </c>
    </row>
    <row r="1933" spans="1:5" ht="19.5" customHeight="1">
      <c r="A1933" s="194"/>
      <c r="B1933" s="210"/>
      <c r="C1933" s="241"/>
      <c r="D1933" s="255"/>
      <c r="E1933" s="207"/>
    </row>
    <row r="1934" spans="1:5" ht="19.5" customHeight="1">
      <c r="A1934" s="194"/>
      <c r="B1934" s="210"/>
      <c r="C1934" s="241"/>
      <c r="D1934" s="255"/>
      <c r="E1934" s="207"/>
    </row>
    <row r="1935" spans="1:5" ht="19.5" customHeight="1">
      <c r="A1935" s="195"/>
      <c r="B1935" s="211"/>
      <c r="C1935" s="242"/>
      <c r="D1935" s="256"/>
      <c r="E1935" s="208"/>
    </row>
    <row r="1936" spans="1:5" ht="15" customHeight="1">
      <c r="A1936" s="193">
        <v>483</v>
      </c>
      <c r="B1936" s="209" t="s">
        <v>23</v>
      </c>
      <c r="C1936" s="240" t="s">
        <v>1691</v>
      </c>
      <c r="D1936" s="206">
        <v>2020</v>
      </c>
      <c r="E1936" s="206">
        <v>2022</v>
      </c>
    </row>
    <row r="1937" spans="1:5" ht="15" customHeight="1">
      <c r="A1937" s="194"/>
      <c r="B1937" s="210"/>
      <c r="C1937" s="241"/>
      <c r="D1937" s="207"/>
      <c r="E1937" s="207"/>
    </row>
    <row r="1938" spans="1:5" ht="15" customHeight="1">
      <c r="A1938" s="194"/>
      <c r="B1938" s="210"/>
      <c r="C1938" s="241"/>
      <c r="D1938" s="207"/>
      <c r="E1938" s="207"/>
    </row>
    <row r="1939" spans="1:5" ht="15" customHeight="1">
      <c r="A1939" s="195"/>
      <c r="B1939" s="211"/>
      <c r="C1939" s="242"/>
      <c r="D1939" s="208"/>
      <c r="E1939" s="208"/>
    </row>
    <row r="1940" spans="1:5" ht="25.5" customHeight="1">
      <c r="A1940" s="193">
        <v>484</v>
      </c>
      <c r="B1940" s="209" t="s">
        <v>23</v>
      </c>
      <c r="C1940" s="203" t="s">
        <v>1692</v>
      </c>
      <c r="D1940" s="206">
        <v>2021</v>
      </c>
      <c r="E1940" s="206">
        <v>2023</v>
      </c>
    </row>
    <row r="1941" spans="1:5" ht="25.5" customHeight="1">
      <c r="A1941" s="194"/>
      <c r="B1941" s="210"/>
      <c r="C1941" s="204"/>
      <c r="D1941" s="207"/>
      <c r="E1941" s="207"/>
    </row>
    <row r="1942" spans="1:5" ht="25.5" customHeight="1">
      <c r="A1942" s="194"/>
      <c r="B1942" s="210"/>
      <c r="C1942" s="204"/>
      <c r="D1942" s="207"/>
      <c r="E1942" s="207"/>
    </row>
    <row r="1943" spans="1:5" ht="25.5" customHeight="1">
      <c r="A1943" s="195"/>
      <c r="B1943" s="211"/>
      <c r="C1943" s="205"/>
      <c r="D1943" s="208"/>
      <c r="E1943" s="208"/>
    </row>
    <row r="1944" spans="1:5" ht="15" customHeight="1">
      <c r="A1944" s="193">
        <v>485</v>
      </c>
      <c r="B1944" s="209" t="s">
        <v>23</v>
      </c>
      <c r="C1944" s="203" t="s">
        <v>1693</v>
      </c>
      <c r="D1944" s="206">
        <v>2021</v>
      </c>
      <c r="E1944" s="206">
        <v>2023</v>
      </c>
    </row>
    <row r="1945" spans="1:5" ht="15" customHeight="1">
      <c r="A1945" s="194"/>
      <c r="B1945" s="210"/>
      <c r="C1945" s="204"/>
      <c r="D1945" s="207"/>
      <c r="E1945" s="207"/>
    </row>
    <row r="1946" spans="1:5" ht="15" customHeight="1">
      <c r="A1946" s="194"/>
      <c r="B1946" s="210"/>
      <c r="C1946" s="204"/>
      <c r="D1946" s="207"/>
      <c r="E1946" s="207"/>
    </row>
    <row r="1947" spans="1:5" ht="15" customHeight="1">
      <c r="A1947" s="195"/>
      <c r="B1947" s="211"/>
      <c r="C1947" s="205"/>
      <c r="D1947" s="208"/>
      <c r="E1947" s="208"/>
    </row>
    <row r="1948" spans="1:5" ht="15" customHeight="1">
      <c r="A1948" s="193">
        <v>486</v>
      </c>
      <c r="B1948" s="209" t="s">
        <v>23</v>
      </c>
      <c r="C1948" s="203" t="s">
        <v>1694</v>
      </c>
      <c r="D1948" s="206">
        <v>2023</v>
      </c>
      <c r="E1948" s="206">
        <v>2023</v>
      </c>
    </row>
    <row r="1949" spans="1:5" ht="15" customHeight="1">
      <c r="A1949" s="194"/>
      <c r="B1949" s="210"/>
      <c r="C1949" s="204"/>
      <c r="D1949" s="207"/>
      <c r="E1949" s="207"/>
    </row>
    <row r="1950" spans="1:5" ht="15" customHeight="1">
      <c r="A1950" s="194"/>
      <c r="B1950" s="210"/>
      <c r="C1950" s="204"/>
      <c r="D1950" s="207"/>
      <c r="E1950" s="207"/>
    </row>
    <row r="1951" spans="1:5" ht="15" customHeight="1">
      <c r="A1951" s="195"/>
      <c r="B1951" s="211"/>
      <c r="C1951" s="205"/>
      <c r="D1951" s="208"/>
      <c r="E1951" s="208"/>
    </row>
    <row r="1952" spans="1:5" ht="15" customHeight="1">
      <c r="A1952" s="193">
        <v>487</v>
      </c>
      <c r="B1952" s="209" t="s">
        <v>23</v>
      </c>
      <c r="C1952" s="203" t="s">
        <v>1695</v>
      </c>
      <c r="D1952" s="206">
        <v>2024</v>
      </c>
      <c r="E1952" s="206">
        <v>2024</v>
      </c>
    </row>
    <row r="1953" spans="1:5" ht="15" customHeight="1">
      <c r="A1953" s="194"/>
      <c r="B1953" s="210"/>
      <c r="C1953" s="204"/>
      <c r="D1953" s="207"/>
      <c r="E1953" s="207"/>
    </row>
    <row r="1954" spans="1:5" ht="15" customHeight="1">
      <c r="A1954" s="194"/>
      <c r="B1954" s="210"/>
      <c r="C1954" s="204"/>
      <c r="D1954" s="207"/>
      <c r="E1954" s="207"/>
    </row>
    <row r="1955" spans="1:5" ht="15" customHeight="1">
      <c r="A1955" s="195"/>
      <c r="B1955" s="211"/>
      <c r="C1955" s="205"/>
      <c r="D1955" s="208"/>
      <c r="E1955" s="208"/>
    </row>
    <row r="1956" spans="1:5" ht="22.5" customHeight="1">
      <c r="A1956" s="193">
        <v>488</v>
      </c>
      <c r="B1956" s="209" t="s">
        <v>23</v>
      </c>
      <c r="C1956" s="240" t="s">
        <v>1696</v>
      </c>
      <c r="D1956" s="254">
        <v>2024</v>
      </c>
      <c r="E1956" s="254">
        <v>2024</v>
      </c>
    </row>
    <row r="1957" spans="1:5" ht="22.5" customHeight="1">
      <c r="A1957" s="194"/>
      <c r="B1957" s="210"/>
      <c r="C1957" s="241"/>
      <c r="D1957" s="255"/>
      <c r="E1957" s="255"/>
    </row>
    <row r="1958" spans="1:5" ht="22.5" customHeight="1">
      <c r="A1958" s="194"/>
      <c r="B1958" s="210"/>
      <c r="C1958" s="241"/>
      <c r="D1958" s="255"/>
      <c r="E1958" s="255"/>
    </row>
    <row r="1959" spans="1:5" ht="22.5" customHeight="1">
      <c r="A1959" s="195"/>
      <c r="B1959" s="211"/>
      <c r="C1959" s="242"/>
      <c r="D1959" s="256"/>
      <c r="E1959" s="256"/>
    </row>
    <row r="1960" spans="1:5" ht="19.5" customHeight="1">
      <c r="A1960" s="193">
        <v>489</v>
      </c>
      <c r="B1960" s="209" t="s">
        <v>23</v>
      </c>
      <c r="C1960" s="240" t="s">
        <v>1697</v>
      </c>
      <c r="D1960" s="254">
        <v>2024</v>
      </c>
      <c r="E1960" s="254">
        <v>2024</v>
      </c>
    </row>
    <row r="1961" spans="1:5" ht="19.5" customHeight="1">
      <c r="A1961" s="194"/>
      <c r="B1961" s="210"/>
      <c r="C1961" s="241"/>
      <c r="D1961" s="255"/>
      <c r="E1961" s="255"/>
    </row>
    <row r="1962" spans="1:5" ht="19.5" customHeight="1">
      <c r="A1962" s="194"/>
      <c r="B1962" s="210"/>
      <c r="C1962" s="241"/>
      <c r="D1962" s="255"/>
      <c r="E1962" s="255"/>
    </row>
    <row r="1963" spans="1:5" ht="19.5" customHeight="1">
      <c r="A1963" s="195"/>
      <c r="B1963" s="211"/>
      <c r="C1963" s="242"/>
      <c r="D1963" s="256"/>
      <c r="E1963" s="256"/>
    </row>
    <row r="1964" spans="1:5" ht="20.25" customHeight="1">
      <c r="A1964" s="193">
        <v>490</v>
      </c>
      <c r="B1964" s="209" t="s">
        <v>23</v>
      </c>
      <c r="C1964" s="240" t="s">
        <v>1698</v>
      </c>
      <c r="D1964" s="254">
        <v>2024</v>
      </c>
      <c r="E1964" s="254">
        <v>2024</v>
      </c>
    </row>
    <row r="1965" spans="1:5" ht="20.25" customHeight="1">
      <c r="A1965" s="194"/>
      <c r="B1965" s="210"/>
      <c r="C1965" s="241"/>
      <c r="D1965" s="255"/>
      <c r="E1965" s="255"/>
    </row>
    <row r="1966" spans="1:5" ht="20.25" customHeight="1">
      <c r="A1966" s="194"/>
      <c r="B1966" s="210"/>
      <c r="C1966" s="241"/>
      <c r="D1966" s="255"/>
      <c r="E1966" s="255"/>
    </row>
    <row r="1967" spans="1:5" ht="20.25" customHeight="1">
      <c r="A1967" s="195"/>
      <c r="B1967" s="211"/>
      <c r="C1967" s="242"/>
      <c r="D1967" s="256"/>
      <c r="E1967" s="256"/>
    </row>
    <row r="1968" spans="1:5" ht="15" customHeight="1">
      <c r="A1968" s="193">
        <v>491</v>
      </c>
      <c r="B1968" s="209" t="s">
        <v>23</v>
      </c>
      <c r="C1968" s="240" t="s">
        <v>1699</v>
      </c>
      <c r="D1968" s="206">
        <v>2025</v>
      </c>
      <c r="E1968" s="206">
        <v>2025</v>
      </c>
    </row>
    <row r="1969" spans="1:5" ht="15" customHeight="1">
      <c r="A1969" s="194"/>
      <c r="B1969" s="210"/>
      <c r="C1969" s="241"/>
      <c r="D1969" s="207"/>
      <c r="E1969" s="207"/>
    </row>
    <row r="1970" spans="1:5" ht="15" customHeight="1">
      <c r="A1970" s="194"/>
      <c r="B1970" s="210"/>
      <c r="C1970" s="241"/>
      <c r="D1970" s="207"/>
      <c r="E1970" s="207"/>
    </row>
    <row r="1971" spans="1:5" ht="15" customHeight="1">
      <c r="A1971" s="195"/>
      <c r="B1971" s="211"/>
      <c r="C1971" s="242"/>
      <c r="D1971" s="208"/>
      <c r="E1971" s="208"/>
    </row>
    <row r="1972" spans="1:5" ht="15" customHeight="1">
      <c r="A1972" s="193">
        <v>492</v>
      </c>
      <c r="B1972" s="209" t="s">
        <v>23</v>
      </c>
      <c r="C1972" s="240" t="s">
        <v>1700</v>
      </c>
      <c r="D1972" s="206">
        <v>2025</v>
      </c>
      <c r="E1972" s="206">
        <v>2025</v>
      </c>
    </row>
    <row r="1973" spans="1:5" ht="15" customHeight="1">
      <c r="A1973" s="194"/>
      <c r="B1973" s="210"/>
      <c r="C1973" s="241"/>
      <c r="D1973" s="207"/>
      <c r="E1973" s="207"/>
    </row>
    <row r="1974" spans="1:5" ht="15" customHeight="1">
      <c r="A1974" s="194"/>
      <c r="B1974" s="210"/>
      <c r="C1974" s="241"/>
      <c r="D1974" s="207"/>
      <c r="E1974" s="207"/>
    </row>
    <row r="1975" spans="1:5" ht="15" customHeight="1">
      <c r="A1975" s="195"/>
      <c r="B1975" s="211"/>
      <c r="C1975" s="242"/>
      <c r="D1975" s="208"/>
      <c r="E1975" s="208"/>
    </row>
    <row r="1976" spans="1:5" ht="15" customHeight="1">
      <c r="A1976" s="193">
        <v>493</v>
      </c>
      <c r="B1976" s="209" t="s">
        <v>23</v>
      </c>
      <c r="C1976" s="240" t="s">
        <v>1701</v>
      </c>
      <c r="D1976" s="206">
        <v>2025</v>
      </c>
      <c r="E1976" s="206">
        <v>2025</v>
      </c>
    </row>
    <row r="1977" spans="1:5" ht="15" customHeight="1">
      <c r="A1977" s="194"/>
      <c r="B1977" s="210"/>
      <c r="C1977" s="241"/>
      <c r="D1977" s="207"/>
      <c r="E1977" s="207"/>
    </row>
    <row r="1978" spans="1:5" ht="15" customHeight="1">
      <c r="A1978" s="194"/>
      <c r="B1978" s="210"/>
      <c r="C1978" s="241"/>
      <c r="D1978" s="207"/>
      <c r="E1978" s="207"/>
    </row>
    <row r="1979" spans="1:5" ht="15" customHeight="1">
      <c r="A1979" s="195"/>
      <c r="B1979" s="211"/>
      <c r="C1979" s="242"/>
      <c r="D1979" s="208"/>
      <c r="E1979" s="208"/>
    </row>
    <row r="1980" spans="1:5" ht="15" customHeight="1">
      <c r="A1980" s="193">
        <v>494</v>
      </c>
      <c r="B1980" s="209" t="s">
        <v>23</v>
      </c>
      <c r="C1980" s="203" t="s">
        <v>1702</v>
      </c>
      <c r="D1980" s="206">
        <v>2025</v>
      </c>
      <c r="E1980" s="206">
        <v>2025</v>
      </c>
    </row>
    <row r="1981" spans="1:5" ht="15" customHeight="1">
      <c r="A1981" s="194"/>
      <c r="B1981" s="210"/>
      <c r="C1981" s="204"/>
      <c r="D1981" s="207"/>
      <c r="E1981" s="207"/>
    </row>
    <row r="1982" spans="1:5" ht="15" customHeight="1">
      <c r="A1982" s="194"/>
      <c r="B1982" s="210"/>
      <c r="C1982" s="204"/>
      <c r="D1982" s="207"/>
      <c r="E1982" s="207"/>
    </row>
    <row r="1983" spans="1:5" ht="15" customHeight="1">
      <c r="A1983" s="195"/>
      <c r="B1983" s="211"/>
      <c r="C1983" s="205"/>
      <c r="D1983" s="208"/>
      <c r="E1983" s="208"/>
    </row>
    <row r="1984" spans="1:5" ht="15" customHeight="1">
      <c r="A1984" s="193">
        <v>495</v>
      </c>
      <c r="B1984" s="209" t="s">
        <v>23</v>
      </c>
      <c r="C1984" s="203" t="s">
        <v>1703</v>
      </c>
      <c r="D1984" s="206">
        <v>2025</v>
      </c>
      <c r="E1984" s="206">
        <v>2025</v>
      </c>
    </row>
    <row r="1985" spans="1:5" ht="15" customHeight="1">
      <c r="A1985" s="194"/>
      <c r="B1985" s="210"/>
      <c r="C1985" s="204"/>
      <c r="D1985" s="207"/>
      <c r="E1985" s="207"/>
    </row>
    <row r="1986" spans="1:5" ht="15" customHeight="1">
      <c r="A1986" s="194"/>
      <c r="B1986" s="210"/>
      <c r="C1986" s="204"/>
      <c r="D1986" s="207"/>
      <c r="E1986" s="207"/>
    </row>
    <row r="1987" spans="1:5" ht="15" customHeight="1">
      <c r="A1987" s="195"/>
      <c r="B1987" s="211"/>
      <c r="C1987" s="205"/>
      <c r="D1987" s="208"/>
      <c r="E1987" s="208"/>
    </row>
    <row r="1988" spans="1:5" ht="15" customHeight="1">
      <c r="A1988" s="193">
        <v>496</v>
      </c>
      <c r="B1988" s="209" t="s">
        <v>23</v>
      </c>
      <c r="C1988" s="203" t="s">
        <v>1704</v>
      </c>
      <c r="D1988" s="206">
        <v>2025</v>
      </c>
      <c r="E1988" s="206">
        <v>2025</v>
      </c>
    </row>
    <row r="1989" spans="1:5" ht="15" customHeight="1">
      <c r="A1989" s="194"/>
      <c r="B1989" s="210"/>
      <c r="C1989" s="204"/>
      <c r="D1989" s="207"/>
      <c r="E1989" s="207"/>
    </row>
    <row r="1990" spans="1:5" ht="15" customHeight="1">
      <c r="A1990" s="194"/>
      <c r="B1990" s="210"/>
      <c r="C1990" s="204"/>
      <c r="D1990" s="207"/>
      <c r="E1990" s="207"/>
    </row>
    <row r="1991" spans="1:5" ht="15" customHeight="1">
      <c r="A1991" s="195"/>
      <c r="B1991" s="211"/>
      <c r="C1991" s="205"/>
      <c r="D1991" s="208"/>
      <c r="E1991" s="208"/>
    </row>
    <row r="1992" spans="1:5" ht="15" customHeight="1">
      <c r="A1992" s="193">
        <v>497</v>
      </c>
      <c r="B1992" s="209" t="s">
        <v>23</v>
      </c>
      <c r="C1992" s="240" t="s">
        <v>1705</v>
      </c>
      <c r="D1992" s="254">
        <v>2025</v>
      </c>
      <c r="E1992" s="254">
        <v>2025</v>
      </c>
    </row>
    <row r="1993" spans="1:5" ht="15" customHeight="1">
      <c r="A1993" s="194"/>
      <c r="B1993" s="210"/>
      <c r="C1993" s="241"/>
      <c r="D1993" s="255"/>
      <c r="E1993" s="255"/>
    </row>
    <row r="1994" spans="1:5" ht="15" customHeight="1">
      <c r="A1994" s="194"/>
      <c r="B1994" s="210"/>
      <c r="C1994" s="241"/>
      <c r="D1994" s="255"/>
      <c r="E1994" s="255"/>
    </row>
    <row r="1995" spans="1:5" ht="15" customHeight="1">
      <c r="A1995" s="195"/>
      <c r="B1995" s="211"/>
      <c r="C1995" s="242"/>
      <c r="D1995" s="256"/>
      <c r="E1995" s="256"/>
    </row>
    <row r="1996" spans="1:5" ht="22.5" customHeight="1">
      <c r="A1996" s="193">
        <v>498</v>
      </c>
      <c r="B1996" s="209" t="s">
        <v>23</v>
      </c>
      <c r="C1996" s="240" t="s">
        <v>1706</v>
      </c>
      <c r="D1996" s="254">
        <v>2025</v>
      </c>
      <c r="E1996" s="254">
        <v>2026</v>
      </c>
    </row>
    <row r="1997" spans="1:5" ht="22.5" customHeight="1">
      <c r="A1997" s="194"/>
      <c r="B1997" s="210"/>
      <c r="C1997" s="241"/>
      <c r="D1997" s="255"/>
      <c r="E1997" s="255"/>
    </row>
    <row r="1998" spans="1:5" ht="22.5" customHeight="1">
      <c r="A1998" s="194"/>
      <c r="B1998" s="210"/>
      <c r="C1998" s="241"/>
      <c r="D1998" s="255"/>
      <c r="E1998" s="255"/>
    </row>
    <row r="1999" spans="1:5" ht="22.5" customHeight="1">
      <c r="A1999" s="195"/>
      <c r="B1999" s="211"/>
      <c r="C1999" s="242"/>
      <c r="D1999" s="256"/>
      <c r="E1999" s="256"/>
    </row>
    <row r="2000" spans="1:5" ht="15" customHeight="1">
      <c r="A2000" s="193">
        <v>499</v>
      </c>
      <c r="B2000" s="209" t="s">
        <v>23</v>
      </c>
      <c r="C2000" s="240" t="s">
        <v>1707</v>
      </c>
      <c r="D2000" s="206">
        <v>2026</v>
      </c>
      <c r="E2000" s="206">
        <v>2026</v>
      </c>
    </row>
    <row r="2001" spans="1:5" ht="15" customHeight="1">
      <c r="A2001" s="194"/>
      <c r="B2001" s="210"/>
      <c r="C2001" s="241"/>
      <c r="D2001" s="207"/>
      <c r="E2001" s="207"/>
    </row>
    <row r="2002" spans="1:5" ht="15" customHeight="1">
      <c r="A2002" s="194"/>
      <c r="B2002" s="210"/>
      <c r="C2002" s="241"/>
      <c r="D2002" s="207"/>
      <c r="E2002" s="207"/>
    </row>
    <row r="2003" spans="1:5" ht="15" customHeight="1">
      <c r="A2003" s="195"/>
      <c r="B2003" s="211"/>
      <c r="C2003" s="242"/>
      <c r="D2003" s="208"/>
      <c r="E2003" s="208"/>
    </row>
    <row r="2004" spans="1:5" ht="15" customHeight="1">
      <c r="A2004" s="193">
        <v>500</v>
      </c>
      <c r="B2004" s="209" t="s">
        <v>23</v>
      </c>
      <c r="C2004" s="240" t="s">
        <v>1708</v>
      </c>
      <c r="D2004" s="254">
        <v>2026</v>
      </c>
      <c r="E2004" s="254">
        <v>2026</v>
      </c>
    </row>
    <row r="2005" spans="1:5" ht="15" customHeight="1">
      <c r="A2005" s="194"/>
      <c r="B2005" s="210"/>
      <c r="C2005" s="241"/>
      <c r="D2005" s="255"/>
      <c r="E2005" s="255"/>
    </row>
    <row r="2006" spans="1:5" ht="15" customHeight="1">
      <c r="A2006" s="194"/>
      <c r="B2006" s="210"/>
      <c r="C2006" s="241"/>
      <c r="D2006" s="255"/>
      <c r="E2006" s="255"/>
    </row>
    <row r="2007" spans="1:5" ht="15" customHeight="1">
      <c r="A2007" s="195"/>
      <c r="B2007" s="211"/>
      <c r="C2007" s="242"/>
      <c r="D2007" s="256"/>
      <c r="E2007" s="256"/>
    </row>
    <row r="2008" spans="1:5" ht="15.75" customHeight="1">
      <c r="A2008" s="193">
        <v>501</v>
      </c>
      <c r="B2008" s="209" t="s">
        <v>23</v>
      </c>
      <c r="C2008" s="240" t="s">
        <v>1709</v>
      </c>
      <c r="D2008" s="254">
        <v>2026</v>
      </c>
      <c r="E2008" s="254">
        <v>2027</v>
      </c>
    </row>
    <row r="2009" spans="1:5" ht="15.75" customHeight="1">
      <c r="A2009" s="194"/>
      <c r="B2009" s="210"/>
      <c r="C2009" s="241"/>
      <c r="D2009" s="255"/>
      <c r="E2009" s="255"/>
    </row>
    <row r="2010" spans="1:5" ht="15.75" customHeight="1">
      <c r="A2010" s="194"/>
      <c r="B2010" s="210"/>
      <c r="C2010" s="241"/>
      <c r="D2010" s="255"/>
      <c r="E2010" s="255"/>
    </row>
    <row r="2011" spans="1:5" ht="15.75" customHeight="1">
      <c r="A2011" s="195"/>
      <c r="B2011" s="211"/>
      <c r="C2011" s="242"/>
      <c r="D2011" s="256"/>
      <c r="E2011" s="256"/>
    </row>
    <row r="2012" spans="1:5" ht="15" customHeight="1">
      <c r="A2012" s="193">
        <v>502</v>
      </c>
      <c r="B2012" s="209" t="s">
        <v>23</v>
      </c>
      <c r="C2012" s="240" t="s">
        <v>1710</v>
      </c>
      <c r="D2012" s="254">
        <v>2027</v>
      </c>
      <c r="E2012" s="254">
        <v>2027</v>
      </c>
    </row>
    <row r="2013" spans="1:5" ht="15" customHeight="1">
      <c r="A2013" s="194"/>
      <c r="B2013" s="210"/>
      <c r="C2013" s="241"/>
      <c r="D2013" s="255"/>
      <c r="E2013" s="255"/>
    </row>
    <row r="2014" spans="1:5" ht="15" customHeight="1">
      <c r="A2014" s="194"/>
      <c r="B2014" s="210"/>
      <c r="C2014" s="241"/>
      <c r="D2014" s="255"/>
      <c r="E2014" s="255"/>
    </row>
    <row r="2015" spans="1:5" ht="15" customHeight="1">
      <c r="A2015" s="195"/>
      <c r="B2015" s="211"/>
      <c r="C2015" s="242"/>
      <c r="D2015" s="256"/>
      <c r="E2015" s="256"/>
    </row>
    <row r="2016" spans="1:5" ht="20.25" customHeight="1">
      <c r="A2016" s="193">
        <v>503</v>
      </c>
      <c r="B2016" s="209" t="s">
        <v>23</v>
      </c>
      <c r="C2016" s="240" t="s">
        <v>1711</v>
      </c>
      <c r="D2016" s="254">
        <v>2027</v>
      </c>
      <c r="E2016" s="254">
        <v>2028</v>
      </c>
    </row>
    <row r="2017" spans="1:5" ht="20.25" customHeight="1">
      <c r="A2017" s="194"/>
      <c r="B2017" s="210"/>
      <c r="C2017" s="241"/>
      <c r="D2017" s="255"/>
      <c r="E2017" s="255"/>
    </row>
    <row r="2018" spans="1:5" ht="20.25" customHeight="1">
      <c r="A2018" s="194"/>
      <c r="B2018" s="210"/>
      <c r="C2018" s="241"/>
      <c r="D2018" s="255"/>
      <c r="E2018" s="255"/>
    </row>
    <row r="2019" spans="1:5" ht="20.25" customHeight="1">
      <c r="A2019" s="195"/>
      <c r="B2019" s="211"/>
      <c r="C2019" s="242"/>
      <c r="D2019" s="256"/>
      <c r="E2019" s="256"/>
    </row>
    <row r="2020" spans="1:5" ht="19.5" customHeight="1">
      <c r="A2020" s="193">
        <v>504</v>
      </c>
      <c r="B2020" s="209" t="s">
        <v>23</v>
      </c>
      <c r="C2020" s="203" t="s">
        <v>1712</v>
      </c>
      <c r="D2020" s="206">
        <v>2027</v>
      </c>
      <c r="E2020" s="206">
        <v>2028</v>
      </c>
    </row>
    <row r="2021" spans="1:5" ht="19.5" customHeight="1">
      <c r="A2021" s="194"/>
      <c r="B2021" s="210"/>
      <c r="C2021" s="204"/>
      <c r="D2021" s="207"/>
      <c r="E2021" s="207"/>
    </row>
    <row r="2022" spans="1:5" ht="19.5" customHeight="1">
      <c r="A2022" s="194"/>
      <c r="B2022" s="210"/>
      <c r="C2022" s="204"/>
      <c r="D2022" s="207"/>
      <c r="E2022" s="207"/>
    </row>
    <row r="2023" spans="1:5" ht="19.5" customHeight="1">
      <c r="A2023" s="195"/>
      <c r="B2023" s="211"/>
      <c r="C2023" s="205"/>
      <c r="D2023" s="208"/>
      <c r="E2023" s="208"/>
    </row>
    <row r="2024" spans="1:5" ht="15" customHeight="1">
      <c r="A2024" s="193">
        <v>505</v>
      </c>
      <c r="B2024" s="221" t="s">
        <v>19</v>
      </c>
      <c r="C2024" s="199" t="s">
        <v>1713</v>
      </c>
      <c r="D2024" s="215">
        <v>2020</v>
      </c>
      <c r="E2024" s="215" t="s">
        <v>51</v>
      </c>
    </row>
    <row r="2025" spans="1:5" ht="15" customHeight="1">
      <c r="A2025" s="194"/>
      <c r="B2025" s="221"/>
      <c r="C2025" s="199"/>
      <c r="D2025" s="215"/>
      <c r="E2025" s="215"/>
    </row>
    <row r="2026" spans="1:5" ht="15" customHeight="1">
      <c r="A2026" s="194"/>
      <c r="B2026" s="221"/>
      <c r="C2026" s="199"/>
      <c r="D2026" s="215"/>
      <c r="E2026" s="215"/>
    </row>
    <row r="2027" spans="1:5" ht="15" customHeight="1">
      <c r="A2027" s="195"/>
      <c r="B2027" s="221"/>
      <c r="C2027" s="199"/>
      <c r="D2027" s="215"/>
      <c r="E2027" s="215"/>
    </row>
    <row r="2028" spans="1:5" ht="15" customHeight="1">
      <c r="A2028" s="193">
        <v>506</v>
      </c>
      <c r="B2028" s="221" t="s">
        <v>19</v>
      </c>
      <c r="C2028" s="199" t="s">
        <v>1714</v>
      </c>
      <c r="D2028" s="215">
        <v>2020</v>
      </c>
      <c r="E2028" s="215" t="s">
        <v>51</v>
      </c>
    </row>
    <row r="2029" spans="1:5" ht="15" customHeight="1">
      <c r="A2029" s="194"/>
      <c r="B2029" s="221"/>
      <c r="C2029" s="199"/>
      <c r="D2029" s="215"/>
      <c r="E2029" s="215"/>
    </row>
    <row r="2030" spans="1:5" ht="15" customHeight="1">
      <c r="A2030" s="194"/>
      <c r="B2030" s="221"/>
      <c r="C2030" s="199"/>
      <c r="D2030" s="215"/>
      <c r="E2030" s="215"/>
    </row>
    <row r="2031" spans="1:5" ht="15" customHeight="1">
      <c r="A2031" s="195"/>
      <c r="B2031" s="221"/>
      <c r="C2031" s="199"/>
      <c r="D2031" s="215"/>
      <c r="E2031" s="215"/>
    </row>
    <row r="2032" spans="1:5" ht="15" customHeight="1">
      <c r="A2032" s="193">
        <v>507</v>
      </c>
      <c r="B2032" s="221" t="s">
        <v>19</v>
      </c>
      <c r="C2032" s="199" t="s">
        <v>1715</v>
      </c>
      <c r="D2032" s="215">
        <v>2020</v>
      </c>
      <c r="E2032" s="215">
        <v>2022</v>
      </c>
    </row>
    <row r="2033" spans="1:5" ht="15" customHeight="1">
      <c r="A2033" s="194"/>
      <c r="B2033" s="221"/>
      <c r="C2033" s="199"/>
      <c r="D2033" s="215"/>
      <c r="E2033" s="215"/>
    </row>
    <row r="2034" spans="1:5" ht="15" customHeight="1">
      <c r="A2034" s="194"/>
      <c r="B2034" s="221"/>
      <c r="C2034" s="199"/>
      <c r="D2034" s="215"/>
      <c r="E2034" s="215"/>
    </row>
    <row r="2035" spans="1:5" ht="15" customHeight="1">
      <c r="A2035" s="195"/>
      <c r="B2035" s="221"/>
      <c r="C2035" s="199"/>
      <c r="D2035" s="215"/>
      <c r="E2035" s="215"/>
    </row>
    <row r="2036" spans="1:5" ht="39.75" customHeight="1">
      <c r="A2036" s="193">
        <v>508</v>
      </c>
      <c r="B2036" s="221" t="s">
        <v>19</v>
      </c>
      <c r="C2036" s="199" t="s">
        <v>1716</v>
      </c>
      <c r="D2036" s="215">
        <v>2021</v>
      </c>
      <c r="E2036" s="215">
        <v>2023</v>
      </c>
    </row>
    <row r="2037" spans="1:5" ht="39.75" customHeight="1">
      <c r="A2037" s="194"/>
      <c r="B2037" s="221"/>
      <c r="C2037" s="199"/>
      <c r="D2037" s="215"/>
      <c r="E2037" s="215"/>
    </row>
    <row r="2038" spans="1:5" ht="39.75" customHeight="1">
      <c r="A2038" s="194"/>
      <c r="B2038" s="221"/>
      <c r="C2038" s="199"/>
      <c r="D2038" s="215"/>
      <c r="E2038" s="215"/>
    </row>
    <row r="2039" spans="1:5" ht="39.75" customHeight="1">
      <c r="A2039" s="195"/>
      <c r="B2039" s="221"/>
      <c r="C2039" s="199"/>
      <c r="D2039" s="215"/>
      <c r="E2039" s="215"/>
    </row>
    <row r="2040" spans="1:5" s="1" customFormat="1" ht="15" customHeight="1">
      <c r="A2040" s="193">
        <v>509</v>
      </c>
      <c r="B2040" s="221" t="s">
        <v>19</v>
      </c>
      <c r="C2040" s="199" t="s">
        <v>1717</v>
      </c>
      <c r="D2040" s="215">
        <v>2022</v>
      </c>
      <c r="E2040" s="215">
        <v>2022</v>
      </c>
    </row>
    <row r="2041" spans="1:5" s="1" customFormat="1" ht="15" customHeight="1">
      <c r="A2041" s="194"/>
      <c r="B2041" s="221"/>
      <c r="C2041" s="199"/>
      <c r="D2041" s="215"/>
      <c r="E2041" s="215"/>
    </row>
    <row r="2042" spans="1:5" s="1" customFormat="1" ht="15" customHeight="1">
      <c r="A2042" s="194"/>
      <c r="B2042" s="221"/>
      <c r="C2042" s="199"/>
      <c r="D2042" s="215"/>
      <c r="E2042" s="215"/>
    </row>
    <row r="2043" spans="1:5" s="1" customFormat="1" ht="15" customHeight="1">
      <c r="A2043" s="195"/>
      <c r="B2043" s="221"/>
      <c r="C2043" s="199"/>
      <c r="D2043" s="215"/>
      <c r="E2043" s="215"/>
    </row>
    <row r="2044" spans="1:5" ht="15" customHeight="1">
      <c r="A2044" s="193">
        <v>510</v>
      </c>
      <c r="B2044" s="209" t="s">
        <v>19</v>
      </c>
      <c r="C2044" s="203" t="s">
        <v>1718</v>
      </c>
      <c r="D2044" s="215">
        <v>2022</v>
      </c>
      <c r="E2044" s="215">
        <v>2022</v>
      </c>
    </row>
    <row r="2045" spans="1:5" ht="15" customHeight="1">
      <c r="A2045" s="194"/>
      <c r="B2045" s="210"/>
      <c r="C2045" s="204"/>
      <c r="D2045" s="215"/>
      <c r="E2045" s="215"/>
    </row>
    <row r="2046" spans="1:5" ht="15" customHeight="1">
      <c r="A2046" s="194"/>
      <c r="B2046" s="210"/>
      <c r="C2046" s="204"/>
      <c r="D2046" s="215"/>
      <c r="E2046" s="215"/>
    </row>
    <row r="2047" spans="1:5" ht="15" customHeight="1">
      <c r="A2047" s="195"/>
      <c r="B2047" s="211"/>
      <c r="C2047" s="205"/>
      <c r="D2047" s="215"/>
      <c r="E2047" s="215"/>
    </row>
    <row r="2048" spans="1:5" ht="15" customHeight="1">
      <c r="A2048" s="193">
        <v>511</v>
      </c>
      <c r="B2048" s="209" t="s">
        <v>19</v>
      </c>
      <c r="C2048" s="203" t="s">
        <v>1719</v>
      </c>
      <c r="D2048" s="215">
        <v>2022</v>
      </c>
      <c r="E2048" s="215">
        <v>2023</v>
      </c>
    </row>
    <row r="2049" spans="1:5" ht="15" customHeight="1">
      <c r="A2049" s="194"/>
      <c r="B2049" s="210"/>
      <c r="C2049" s="204"/>
      <c r="D2049" s="215"/>
      <c r="E2049" s="215"/>
    </row>
    <row r="2050" spans="1:5" ht="15" customHeight="1">
      <c r="A2050" s="194"/>
      <c r="B2050" s="210"/>
      <c r="C2050" s="204"/>
      <c r="D2050" s="215"/>
      <c r="E2050" s="215"/>
    </row>
    <row r="2051" spans="1:5" ht="15" customHeight="1">
      <c r="A2051" s="195"/>
      <c r="B2051" s="211"/>
      <c r="C2051" s="205"/>
      <c r="D2051" s="215"/>
      <c r="E2051" s="215"/>
    </row>
    <row r="2052" spans="1:5" ht="15" customHeight="1">
      <c r="A2052" s="193">
        <v>512</v>
      </c>
      <c r="B2052" s="221" t="s">
        <v>19</v>
      </c>
      <c r="C2052" s="199" t="s">
        <v>1720</v>
      </c>
      <c r="D2052" s="206">
        <v>2022</v>
      </c>
      <c r="E2052" s="206">
        <v>2023</v>
      </c>
    </row>
    <row r="2053" spans="1:5" ht="15" customHeight="1">
      <c r="A2053" s="194"/>
      <c r="B2053" s="221"/>
      <c r="C2053" s="199"/>
      <c r="D2053" s="207"/>
      <c r="E2053" s="207"/>
    </row>
    <row r="2054" spans="1:5" ht="15" customHeight="1">
      <c r="A2054" s="194"/>
      <c r="B2054" s="221"/>
      <c r="C2054" s="199"/>
      <c r="D2054" s="207"/>
      <c r="E2054" s="207"/>
    </row>
    <row r="2055" spans="1:5" ht="15" customHeight="1">
      <c r="A2055" s="195"/>
      <c r="B2055" s="221"/>
      <c r="C2055" s="199"/>
      <c r="D2055" s="208"/>
      <c r="E2055" s="208"/>
    </row>
    <row r="2056" spans="1:5" ht="15" customHeight="1">
      <c r="A2056" s="193">
        <v>513</v>
      </c>
      <c r="B2056" s="221" t="s">
        <v>19</v>
      </c>
      <c r="C2056" s="199" t="s">
        <v>1721</v>
      </c>
      <c r="D2056" s="215">
        <v>2022</v>
      </c>
      <c r="E2056" s="215">
        <v>2023</v>
      </c>
    </row>
    <row r="2057" spans="1:5" ht="15" customHeight="1">
      <c r="A2057" s="194"/>
      <c r="B2057" s="221"/>
      <c r="C2057" s="199"/>
      <c r="D2057" s="215"/>
      <c r="E2057" s="215"/>
    </row>
    <row r="2058" spans="1:5" ht="15" customHeight="1">
      <c r="A2058" s="194"/>
      <c r="B2058" s="221"/>
      <c r="C2058" s="199"/>
      <c r="D2058" s="215"/>
      <c r="E2058" s="215"/>
    </row>
    <row r="2059" spans="1:5" ht="15" customHeight="1">
      <c r="A2059" s="195"/>
      <c r="B2059" s="221"/>
      <c r="C2059" s="199"/>
      <c r="D2059" s="215"/>
      <c r="E2059" s="215"/>
    </row>
    <row r="2060" spans="1:5" ht="15" customHeight="1">
      <c r="A2060" s="193">
        <v>514</v>
      </c>
      <c r="B2060" s="221" t="s">
        <v>19</v>
      </c>
      <c r="C2060" s="199" t="s">
        <v>1722</v>
      </c>
      <c r="D2060" s="215">
        <v>2022</v>
      </c>
      <c r="E2060" s="215">
        <v>2023</v>
      </c>
    </row>
    <row r="2061" spans="1:5" ht="15" customHeight="1">
      <c r="A2061" s="194"/>
      <c r="B2061" s="221"/>
      <c r="C2061" s="199"/>
      <c r="D2061" s="215"/>
      <c r="E2061" s="215"/>
    </row>
    <row r="2062" spans="1:5" ht="15" customHeight="1">
      <c r="A2062" s="194"/>
      <c r="B2062" s="221"/>
      <c r="C2062" s="199"/>
      <c r="D2062" s="215"/>
      <c r="E2062" s="215"/>
    </row>
    <row r="2063" spans="1:5" ht="15" customHeight="1">
      <c r="A2063" s="195"/>
      <c r="B2063" s="221"/>
      <c r="C2063" s="199"/>
      <c r="D2063" s="215"/>
      <c r="E2063" s="215"/>
    </row>
    <row r="2064" spans="1:5" ht="15" customHeight="1">
      <c r="A2064" s="193">
        <v>515</v>
      </c>
      <c r="B2064" s="209" t="s">
        <v>19</v>
      </c>
      <c r="C2064" s="203" t="s">
        <v>1723</v>
      </c>
      <c r="D2064" s="206">
        <v>2023</v>
      </c>
      <c r="E2064" s="206">
        <v>2023</v>
      </c>
    </row>
    <row r="2065" spans="1:5" ht="15" customHeight="1">
      <c r="A2065" s="194"/>
      <c r="B2065" s="210"/>
      <c r="C2065" s="204"/>
      <c r="D2065" s="207"/>
      <c r="E2065" s="207"/>
    </row>
    <row r="2066" spans="1:5" ht="15" customHeight="1">
      <c r="A2066" s="194"/>
      <c r="B2066" s="210"/>
      <c r="C2066" s="204"/>
      <c r="D2066" s="207"/>
      <c r="E2066" s="207"/>
    </row>
    <row r="2067" spans="1:5" ht="15" customHeight="1">
      <c r="A2067" s="195"/>
      <c r="B2067" s="211"/>
      <c r="C2067" s="205"/>
      <c r="D2067" s="208"/>
      <c r="E2067" s="208"/>
    </row>
    <row r="2068" spans="1:5" ht="15" customHeight="1">
      <c r="A2068" s="193">
        <v>516</v>
      </c>
      <c r="B2068" s="221" t="s">
        <v>19</v>
      </c>
      <c r="C2068" s="199" t="s">
        <v>1724</v>
      </c>
      <c r="D2068" s="215">
        <v>2023</v>
      </c>
      <c r="E2068" s="215">
        <v>2023</v>
      </c>
    </row>
    <row r="2069" spans="1:5" ht="15" customHeight="1">
      <c r="A2069" s="194"/>
      <c r="B2069" s="221"/>
      <c r="C2069" s="199"/>
      <c r="D2069" s="215"/>
      <c r="E2069" s="215"/>
    </row>
    <row r="2070" spans="1:5" ht="15" customHeight="1">
      <c r="A2070" s="194"/>
      <c r="B2070" s="221"/>
      <c r="C2070" s="199"/>
      <c r="D2070" s="215"/>
      <c r="E2070" s="215"/>
    </row>
    <row r="2071" spans="1:5" ht="15" customHeight="1">
      <c r="A2071" s="195"/>
      <c r="B2071" s="221"/>
      <c r="C2071" s="199"/>
      <c r="D2071" s="215"/>
      <c r="E2071" s="215"/>
    </row>
    <row r="2072" spans="1:5" ht="15" customHeight="1">
      <c r="A2072" s="193">
        <v>517</v>
      </c>
      <c r="B2072" s="221" t="s">
        <v>19</v>
      </c>
      <c r="C2072" s="199" t="s">
        <v>1725</v>
      </c>
      <c r="D2072" s="215">
        <v>2023</v>
      </c>
      <c r="E2072" s="215">
        <v>2023</v>
      </c>
    </row>
    <row r="2073" spans="1:5" ht="15" customHeight="1">
      <c r="A2073" s="194"/>
      <c r="B2073" s="221"/>
      <c r="C2073" s="199"/>
      <c r="D2073" s="215"/>
      <c r="E2073" s="215"/>
    </row>
    <row r="2074" spans="1:5" ht="15" customHeight="1">
      <c r="A2074" s="194"/>
      <c r="B2074" s="221"/>
      <c r="C2074" s="199"/>
      <c r="D2074" s="215"/>
      <c r="E2074" s="215"/>
    </row>
    <row r="2075" spans="1:5" ht="15" customHeight="1">
      <c r="A2075" s="195"/>
      <c r="B2075" s="221"/>
      <c r="C2075" s="199"/>
      <c r="D2075" s="215"/>
      <c r="E2075" s="215"/>
    </row>
    <row r="2076" spans="1:5" ht="15" customHeight="1">
      <c r="A2076" s="193">
        <v>518</v>
      </c>
      <c r="B2076" s="221" t="s">
        <v>19</v>
      </c>
      <c r="C2076" s="199" t="s">
        <v>1726</v>
      </c>
      <c r="D2076" s="215">
        <v>2023</v>
      </c>
      <c r="E2076" s="215">
        <v>2023</v>
      </c>
    </row>
    <row r="2077" spans="1:5" ht="15" customHeight="1">
      <c r="A2077" s="194"/>
      <c r="B2077" s="221"/>
      <c r="C2077" s="199"/>
      <c r="D2077" s="215"/>
      <c r="E2077" s="215"/>
    </row>
    <row r="2078" spans="1:5" ht="15" customHeight="1">
      <c r="A2078" s="194"/>
      <c r="B2078" s="221"/>
      <c r="C2078" s="199"/>
      <c r="D2078" s="215"/>
      <c r="E2078" s="215"/>
    </row>
    <row r="2079" spans="1:5" ht="15" customHeight="1">
      <c r="A2079" s="195"/>
      <c r="B2079" s="221"/>
      <c r="C2079" s="199"/>
      <c r="D2079" s="215"/>
      <c r="E2079" s="215"/>
    </row>
    <row r="2080" spans="1:5" ht="15" customHeight="1">
      <c r="A2080" s="193">
        <v>519</v>
      </c>
      <c r="B2080" s="221" t="s">
        <v>19</v>
      </c>
      <c r="C2080" s="199" t="s">
        <v>1727</v>
      </c>
      <c r="D2080" s="215">
        <v>2023</v>
      </c>
      <c r="E2080" s="215">
        <v>2023</v>
      </c>
    </row>
    <row r="2081" spans="1:5" ht="15" customHeight="1">
      <c r="A2081" s="194"/>
      <c r="B2081" s="221"/>
      <c r="C2081" s="199"/>
      <c r="D2081" s="215"/>
      <c r="E2081" s="215"/>
    </row>
    <row r="2082" spans="1:5" ht="15" customHeight="1">
      <c r="A2082" s="194"/>
      <c r="B2082" s="221"/>
      <c r="C2082" s="199"/>
      <c r="D2082" s="215"/>
      <c r="E2082" s="215"/>
    </row>
    <row r="2083" spans="1:5" ht="15" customHeight="1">
      <c r="A2083" s="195"/>
      <c r="B2083" s="221"/>
      <c r="C2083" s="199"/>
      <c r="D2083" s="215"/>
      <c r="E2083" s="215"/>
    </row>
    <row r="2084" spans="1:5" ht="15" customHeight="1">
      <c r="A2084" s="193">
        <v>520</v>
      </c>
      <c r="B2084" s="221" t="s">
        <v>19</v>
      </c>
      <c r="C2084" s="199" t="s">
        <v>1728</v>
      </c>
      <c r="D2084" s="215">
        <v>2023</v>
      </c>
      <c r="E2084" s="215">
        <v>2023</v>
      </c>
    </row>
    <row r="2085" spans="1:5" ht="15" customHeight="1">
      <c r="A2085" s="194"/>
      <c r="B2085" s="221"/>
      <c r="C2085" s="199"/>
      <c r="D2085" s="215"/>
      <c r="E2085" s="215"/>
    </row>
    <row r="2086" spans="1:5" ht="15" customHeight="1">
      <c r="A2086" s="194"/>
      <c r="B2086" s="221"/>
      <c r="C2086" s="199"/>
      <c r="D2086" s="215"/>
      <c r="E2086" s="215"/>
    </row>
    <row r="2087" spans="1:5" ht="15" customHeight="1">
      <c r="A2087" s="195"/>
      <c r="B2087" s="221"/>
      <c r="C2087" s="199"/>
      <c r="D2087" s="215"/>
      <c r="E2087" s="215"/>
    </row>
    <row r="2088" spans="1:5" ht="15" customHeight="1">
      <c r="A2088" s="193">
        <v>521</v>
      </c>
      <c r="B2088" s="221" t="s">
        <v>19</v>
      </c>
      <c r="C2088" s="199" t="s">
        <v>1729</v>
      </c>
      <c r="D2088" s="215">
        <v>2023</v>
      </c>
      <c r="E2088" s="215">
        <v>2023</v>
      </c>
    </row>
    <row r="2089" spans="1:5" ht="15" customHeight="1">
      <c r="A2089" s="194"/>
      <c r="B2089" s="221"/>
      <c r="C2089" s="199"/>
      <c r="D2089" s="215"/>
      <c r="E2089" s="215"/>
    </row>
    <row r="2090" spans="1:5" ht="15" customHeight="1">
      <c r="A2090" s="194"/>
      <c r="B2090" s="221"/>
      <c r="C2090" s="199"/>
      <c r="D2090" s="215"/>
      <c r="E2090" s="215"/>
    </row>
    <row r="2091" spans="1:5" ht="15" customHeight="1">
      <c r="A2091" s="195"/>
      <c r="B2091" s="221"/>
      <c r="C2091" s="199"/>
      <c r="D2091" s="215"/>
      <c r="E2091" s="215"/>
    </row>
    <row r="2092" spans="1:5" ht="15" customHeight="1">
      <c r="A2092" s="193">
        <v>522</v>
      </c>
      <c r="B2092" s="221" t="s">
        <v>19</v>
      </c>
      <c r="C2092" s="199" t="s">
        <v>1730</v>
      </c>
      <c r="D2092" s="215">
        <v>2023</v>
      </c>
      <c r="E2092" s="215">
        <v>2023</v>
      </c>
    </row>
    <row r="2093" spans="1:5" ht="15" customHeight="1">
      <c r="A2093" s="194"/>
      <c r="B2093" s="221"/>
      <c r="C2093" s="199"/>
      <c r="D2093" s="215"/>
      <c r="E2093" s="215"/>
    </row>
    <row r="2094" spans="1:5" ht="15" customHeight="1">
      <c r="A2094" s="194"/>
      <c r="B2094" s="221"/>
      <c r="C2094" s="199"/>
      <c r="D2094" s="215"/>
      <c r="E2094" s="215"/>
    </row>
    <row r="2095" spans="1:5" ht="15" customHeight="1">
      <c r="A2095" s="195"/>
      <c r="B2095" s="221"/>
      <c r="C2095" s="199"/>
      <c r="D2095" s="215"/>
      <c r="E2095" s="215"/>
    </row>
    <row r="2096" spans="1:5" ht="15" customHeight="1">
      <c r="A2096" s="193">
        <v>523</v>
      </c>
      <c r="B2096" s="221" t="s">
        <v>19</v>
      </c>
      <c r="C2096" s="199" t="s">
        <v>1731</v>
      </c>
      <c r="D2096" s="215">
        <v>2023</v>
      </c>
      <c r="E2096" s="215">
        <v>2024</v>
      </c>
    </row>
    <row r="2097" spans="1:5" ht="15" customHeight="1">
      <c r="A2097" s="194"/>
      <c r="B2097" s="221"/>
      <c r="C2097" s="199"/>
      <c r="D2097" s="215"/>
      <c r="E2097" s="215"/>
    </row>
    <row r="2098" spans="1:5" ht="15" customHeight="1">
      <c r="A2098" s="194"/>
      <c r="B2098" s="221"/>
      <c r="C2098" s="199"/>
      <c r="D2098" s="215"/>
      <c r="E2098" s="215"/>
    </row>
    <row r="2099" spans="1:5" ht="15" customHeight="1">
      <c r="A2099" s="195"/>
      <c r="B2099" s="221"/>
      <c r="C2099" s="199"/>
      <c r="D2099" s="215"/>
      <c r="E2099" s="215"/>
    </row>
    <row r="2100" spans="1:5" ht="15" customHeight="1">
      <c r="A2100" s="193">
        <v>524</v>
      </c>
      <c r="B2100" s="221" t="s">
        <v>19</v>
      </c>
      <c r="C2100" s="199" t="s">
        <v>1732</v>
      </c>
      <c r="D2100" s="215">
        <v>2024</v>
      </c>
      <c r="E2100" s="215">
        <v>2024</v>
      </c>
    </row>
    <row r="2101" spans="1:5" ht="15" customHeight="1">
      <c r="A2101" s="194"/>
      <c r="B2101" s="221"/>
      <c r="C2101" s="199"/>
      <c r="D2101" s="215"/>
      <c r="E2101" s="215"/>
    </row>
    <row r="2102" spans="1:5" ht="15" customHeight="1">
      <c r="A2102" s="194"/>
      <c r="B2102" s="221"/>
      <c r="C2102" s="199"/>
      <c r="D2102" s="215"/>
      <c r="E2102" s="215"/>
    </row>
    <row r="2103" spans="1:5" ht="15" customHeight="1">
      <c r="A2103" s="195"/>
      <c r="B2103" s="221"/>
      <c r="C2103" s="199"/>
      <c r="D2103" s="215"/>
      <c r="E2103" s="215"/>
    </row>
    <row r="2104" spans="1:5" ht="15" customHeight="1">
      <c r="A2104" s="193">
        <v>525</v>
      </c>
      <c r="B2104" s="221" t="s">
        <v>19</v>
      </c>
      <c r="C2104" s="199" t="s">
        <v>1733</v>
      </c>
      <c r="D2104" s="215">
        <v>2024</v>
      </c>
      <c r="E2104" s="215">
        <v>2024</v>
      </c>
    </row>
    <row r="2105" spans="1:5" ht="15" customHeight="1">
      <c r="A2105" s="194"/>
      <c r="B2105" s="221"/>
      <c r="C2105" s="199"/>
      <c r="D2105" s="215"/>
      <c r="E2105" s="215"/>
    </row>
    <row r="2106" spans="1:5" ht="15" customHeight="1">
      <c r="A2106" s="194"/>
      <c r="B2106" s="221"/>
      <c r="C2106" s="199"/>
      <c r="D2106" s="215"/>
      <c r="E2106" s="215"/>
    </row>
    <row r="2107" spans="1:5" ht="15" customHeight="1">
      <c r="A2107" s="195"/>
      <c r="B2107" s="221"/>
      <c r="C2107" s="199"/>
      <c r="D2107" s="215"/>
      <c r="E2107" s="215"/>
    </row>
    <row r="2108" spans="1:5" ht="15" customHeight="1">
      <c r="A2108" s="193">
        <v>526</v>
      </c>
      <c r="B2108" s="221" t="s">
        <v>19</v>
      </c>
      <c r="C2108" s="199" t="s">
        <v>1734</v>
      </c>
      <c r="D2108" s="215">
        <v>2024</v>
      </c>
      <c r="E2108" s="215">
        <v>2024</v>
      </c>
    </row>
    <row r="2109" spans="1:5" ht="15" customHeight="1">
      <c r="A2109" s="194"/>
      <c r="B2109" s="221"/>
      <c r="C2109" s="199"/>
      <c r="D2109" s="215"/>
      <c r="E2109" s="215"/>
    </row>
    <row r="2110" spans="1:5" ht="15" customHeight="1">
      <c r="A2110" s="194"/>
      <c r="B2110" s="221"/>
      <c r="C2110" s="199"/>
      <c r="D2110" s="215"/>
      <c r="E2110" s="215"/>
    </row>
    <row r="2111" spans="1:5" ht="15" customHeight="1">
      <c r="A2111" s="195"/>
      <c r="B2111" s="221"/>
      <c r="C2111" s="199"/>
      <c r="D2111" s="215"/>
      <c r="E2111" s="215"/>
    </row>
    <row r="2112" spans="1:5" s="1" customFormat="1" ht="15" customHeight="1">
      <c r="A2112" s="193">
        <v>527</v>
      </c>
      <c r="B2112" s="221" t="s">
        <v>19</v>
      </c>
      <c r="C2112" s="199" t="s">
        <v>1735</v>
      </c>
      <c r="D2112" s="215">
        <v>2024</v>
      </c>
      <c r="E2112" s="215">
        <v>2024</v>
      </c>
    </row>
    <row r="2113" spans="1:5" s="1" customFormat="1" ht="15" customHeight="1">
      <c r="A2113" s="194"/>
      <c r="B2113" s="221"/>
      <c r="C2113" s="199"/>
      <c r="D2113" s="215"/>
      <c r="E2113" s="215"/>
    </row>
    <row r="2114" spans="1:5" s="1" customFormat="1" ht="15" customHeight="1">
      <c r="A2114" s="194"/>
      <c r="B2114" s="221"/>
      <c r="C2114" s="199"/>
      <c r="D2114" s="215"/>
      <c r="E2114" s="215"/>
    </row>
    <row r="2115" spans="1:5" s="1" customFormat="1" ht="15" customHeight="1">
      <c r="A2115" s="195"/>
      <c r="B2115" s="221"/>
      <c r="C2115" s="199"/>
      <c r="D2115" s="215"/>
      <c r="E2115" s="215"/>
    </row>
    <row r="2116" spans="1:5" ht="15" customHeight="1">
      <c r="A2116" s="193">
        <v>528</v>
      </c>
      <c r="B2116" s="221" t="s">
        <v>19</v>
      </c>
      <c r="C2116" s="199" t="s">
        <v>1736</v>
      </c>
      <c r="D2116" s="215">
        <v>2024</v>
      </c>
      <c r="E2116" s="215">
        <v>2024</v>
      </c>
    </row>
    <row r="2117" spans="1:5" ht="15" customHeight="1">
      <c r="A2117" s="194"/>
      <c r="B2117" s="221"/>
      <c r="C2117" s="199"/>
      <c r="D2117" s="215"/>
      <c r="E2117" s="215"/>
    </row>
    <row r="2118" spans="1:5" ht="15" customHeight="1">
      <c r="A2118" s="194"/>
      <c r="B2118" s="221"/>
      <c r="C2118" s="199"/>
      <c r="D2118" s="215"/>
      <c r="E2118" s="215"/>
    </row>
    <row r="2119" spans="1:5" ht="15" customHeight="1">
      <c r="A2119" s="195"/>
      <c r="B2119" s="221"/>
      <c r="C2119" s="199"/>
      <c r="D2119" s="215"/>
      <c r="E2119" s="215"/>
    </row>
    <row r="2120" spans="1:5" ht="15" customHeight="1">
      <c r="A2120" s="193">
        <v>529</v>
      </c>
      <c r="B2120" s="221" t="s">
        <v>19</v>
      </c>
      <c r="C2120" s="199" t="s">
        <v>1737</v>
      </c>
      <c r="D2120" s="215">
        <v>2024</v>
      </c>
      <c r="E2120" s="215">
        <v>2024</v>
      </c>
    </row>
    <row r="2121" spans="1:5" ht="15" customHeight="1">
      <c r="A2121" s="194"/>
      <c r="B2121" s="221"/>
      <c r="C2121" s="199"/>
      <c r="D2121" s="215"/>
      <c r="E2121" s="215"/>
    </row>
    <row r="2122" spans="1:5" ht="15" customHeight="1">
      <c r="A2122" s="194"/>
      <c r="B2122" s="221"/>
      <c r="C2122" s="199"/>
      <c r="D2122" s="215"/>
      <c r="E2122" s="215"/>
    </row>
    <row r="2123" spans="1:5" ht="15" customHeight="1">
      <c r="A2123" s="195"/>
      <c r="B2123" s="221"/>
      <c r="C2123" s="199"/>
      <c r="D2123" s="215"/>
      <c r="E2123" s="215"/>
    </row>
    <row r="2124" spans="1:5" ht="15" customHeight="1">
      <c r="A2124" s="193">
        <v>530</v>
      </c>
      <c r="B2124" s="221" t="s">
        <v>19</v>
      </c>
      <c r="C2124" s="199" t="s">
        <v>1738</v>
      </c>
      <c r="D2124" s="215">
        <v>2024</v>
      </c>
      <c r="E2124" s="215">
        <v>2025</v>
      </c>
    </row>
    <row r="2125" spans="1:5" ht="15" customHeight="1">
      <c r="A2125" s="194"/>
      <c r="B2125" s="221"/>
      <c r="C2125" s="199"/>
      <c r="D2125" s="215"/>
      <c r="E2125" s="215"/>
    </row>
    <row r="2126" spans="1:5" ht="15" customHeight="1">
      <c r="A2126" s="194"/>
      <c r="B2126" s="221"/>
      <c r="C2126" s="199"/>
      <c r="D2126" s="215"/>
      <c r="E2126" s="215"/>
    </row>
    <row r="2127" spans="1:5" ht="15" customHeight="1">
      <c r="A2127" s="195"/>
      <c r="B2127" s="221"/>
      <c r="C2127" s="199"/>
      <c r="D2127" s="215"/>
      <c r="E2127" s="215"/>
    </row>
    <row r="2128" spans="1:5" ht="15" customHeight="1">
      <c r="A2128" s="193">
        <v>531</v>
      </c>
      <c r="B2128" s="221" t="s">
        <v>19</v>
      </c>
      <c r="C2128" s="199" t="s">
        <v>1739</v>
      </c>
      <c r="D2128" s="215">
        <v>2025</v>
      </c>
      <c r="E2128" s="215">
        <v>2025</v>
      </c>
    </row>
    <row r="2129" spans="1:5" ht="15" customHeight="1">
      <c r="A2129" s="194"/>
      <c r="B2129" s="221"/>
      <c r="C2129" s="199"/>
      <c r="D2129" s="215"/>
      <c r="E2129" s="215"/>
    </row>
    <row r="2130" spans="1:5" ht="15" customHeight="1">
      <c r="A2130" s="194"/>
      <c r="B2130" s="221"/>
      <c r="C2130" s="199"/>
      <c r="D2130" s="215"/>
      <c r="E2130" s="215"/>
    </row>
    <row r="2131" spans="1:5" ht="15" customHeight="1">
      <c r="A2131" s="195"/>
      <c r="B2131" s="221"/>
      <c r="C2131" s="199"/>
      <c r="D2131" s="215"/>
      <c r="E2131" s="215"/>
    </row>
    <row r="2132" spans="1:5" ht="20.25" customHeight="1">
      <c r="A2132" s="193">
        <v>532</v>
      </c>
      <c r="B2132" s="238" t="s">
        <v>19</v>
      </c>
      <c r="C2132" s="199" t="s">
        <v>1740</v>
      </c>
      <c r="D2132" s="215">
        <v>2025</v>
      </c>
      <c r="E2132" s="215">
        <v>2025</v>
      </c>
    </row>
    <row r="2133" spans="1:5" ht="20.25" customHeight="1">
      <c r="A2133" s="194"/>
      <c r="B2133" s="238"/>
      <c r="C2133" s="199"/>
      <c r="D2133" s="215"/>
      <c r="E2133" s="215"/>
    </row>
    <row r="2134" spans="1:5" ht="20.25" customHeight="1">
      <c r="A2134" s="194"/>
      <c r="B2134" s="238"/>
      <c r="C2134" s="199"/>
      <c r="D2134" s="215"/>
      <c r="E2134" s="215"/>
    </row>
    <row r="2135" spans="1:5" ht="20.25" customHeight="1">
      <c r="A2135" s="195"/>
      <c r="B2135" s="238"/>
      <c r="C2135" s="199"/>
      <c r="D2135" s="215"/>
      <c r="E2135" s="215"/>
    </row>
    <row r="2136" spans="1:5" ht="15" customHeight="1">
      <c r="A2136" s="193">
        <v>533</v>
      </c>
      <c r="B2136" s="221" t="s">
        <v>19</v>
      </c>
      <c r="C2136" s="199" t="s">
        <v>1741</v>
      </c>
      <c r="D2136" s="215">
        <v>2025</v>
      </c>
      <c r="E2136" s="215">
        <v>2025</v>
      </c>
    </row>
    <row r="2137" spans="1:5" ht="15" customHeight="1">
      <c r="A2137" s="194"/>
      <c r="B2137" s="221"/>
      <c r="C2137" s="199"/>
      <c r="D2137" s="215"/>
      <c r="E2137" s="215"/>
    </row>
    <row r="2138" spans="1:5" ht="15" customHeight="1">
      <c r="A2138" s="194"/>
      <c r="B2138" s="221"/>
      <c r="C2138" s="199"/>
      <c r="D2138" s="215"/>
      <c r="E2138" s="215"/>
    </row>
    <row r="2139" spans="1:5" ht="15" customHeight="1">
      <c r="A2139" s="195"/>
      <c r="B2139" s="221"/>
      <c r="C2139" s="199"/>
      <c r="D2139" s="215"/>
      <c r="E2139" s="215"/>
    </row>
    <row r="2140" spans="1:5" ht="15" customHeight="1">
      <c r="A2140" s="193">
        <v>534</v>
      </c>
      <c r="B2140" s="221" t="s">
        <v>19</v>
      </c>
      <c r="C2140" s="199" t="s">
        <v>1742</v>
      </c>
      <c r="D2140" s="215">
        <v>2025</v>
      </c>
      <c r="E2140" s="215">
        <v>2025</v>
      </c>
    </row>
    <row r="2141" spans="1:5" ht="15" customHeight="1">
      <c r="A2141" s="194"/>
      <c r="B2141" s="221"/>
      <c r="C2141" s="199"/>
      <c r="D2141" s="215"/>
      <c r="E2141" s="215"/>
    </row>
    <row r="2142" spans="1:5" ht="15" customHeight="1">
      <c r="A2142" s="194"/>
      <c r="B2142" s="221"/>
      <c r="C2142" s="199"/>
      <c r="D2142" s="215"/>
      <c r="E2142" s="215"/>
    </row>
    <row r="2143" spans="1:5" ht="15" customHeight="1">
      <c r="A2143" s="195"/>
      <c r="B2143" s="221"/>
      <c r="C2143" s="199"/>
      <c r="D2143" s="215"/>
      <c r="E2143" s="215"/>
    </row>
    <row r="2144" spans="1:5" ht="15" customHeight="1">
      <c r="A2144" s="193">
        <v>535</v>
      </c>
      <c r="B2144" s="221" t="s">
        <v>19</v>
      </c>
      <c r="C2144" s="199" t="s">
        <v>1743</v>
      </c>
      <c r="D2144" s="215">
        <v>2025</v>
      </c>
      <c r="E2144" s="215">
        <v>2026</v>
      </c>
    </row>
    <row r="2145" spans="1:5" ht="15" customHeight="1">
      <c r="A2145" s="194"/>
      <c r="B2145" s="221"/>
      <c r="C2145" s="199"/>
      <c r="D2145" s="215"/>
      <c r="E2145" s="215"/>
    </row>
    <row r="2146" spans="1:5" ht="15" customHeight="1">
      <c r="A2146" s="194"/>
      <c r="B2146" s="221"/>
      <c r="C2146" s="199"/>
      <c r="D2146" s="215"/>
      <c r="E2146" s="215"/>
    </row>
    <row r="2147" spans="1:5" ht="15" customHeight="1">
      <c r="A2147" s="195"/>
      <c r="B2147" s="221"/>
      <c r="C2147" s="199"/>
      <c r="D2147" s="215"/>
      <c r="E2147" s="215"/>
    </row>
    <row r="2148" spans="1:5" ht="15" customHeight="1">
      <c r="A2148" s="193">
        <v>536</v>
      </c>
      <c r="B2148" s="221" t="s">
        <v>19</v>
      </c>
      <c r="C2148" s="199" t="s">
        <v>1744</v>
      </c>
      <c r="D2148" s="215">
        <v>2026</v>
      </c>
      <c r="E2148" s="215">
        <v>2026</v>
      </c>
    </row>
    <row r="2149" spans="1:5" ht="15" customHeight="1">
      <c r="A2149" s="194"/>
      <c r="B2149" s="221"/>
      <c r="C2149" s="199"/>
      <c r="D2149" s="215"/>
      <c r="E2149" s="215"/>
    </row>
    <row r="2150" spans="1:5" ht="15" customHeight="1">
      <c r="A2150" s="194"/>
      <c r="B2150" s="221"/>
      <c r="C2150" s="199"/>
      <c r="D2150" s="215"/>
      <c r="E2150" s="215"/>
    </row>
    <row r="2151" spans="1:5" ht="15" customHeight="1">
      <c r="A2151" s="195"/>
      <c r="B2151" s="221"/>
      <c r="C2151" s="199"/>
      <c r="D2151" s="215"/>
      <c r="E2151" s="215"/>
    </row>
    <row r="2152" spans="1:5" ht="21" customHeight="1">
      <c r="A2152" s="193">
        <v>537</v>
      </c>
      <c r="B2152" s="221" t="s">
        <v>19</v>
      </c>
      <c r="C2152" s="199" t="s">
        <v>1745</v>
      </c>
      <c r="D2152" s="215">
        <v>2026</v>
      </c>
      <c r="E2152" s="215">
        <v>2026</v>
      </c>
    </row>
    <row r="2153" spans="1:5" ht="21" customHeight="1">
      <c r="A2153" s="194"/>
      <c r="B2153" s="221"/>
      <c r="C2153" s="199"/>
      <c r="D2153" s="215"/>
      <c r="E2153" s="215"/>
    </row>
    <row r="2154" spans="1:5" ht="21" customHeight="1">
      <c r="A2154" s="194"/>
      <c r="B2154" s="221"/>
      <c r="C2154" s="199"/>
      <c r="D2154" s="215"/>
      <c r="E2154" s="215"/>
    </row>
    <row r="2155" spans="1:5" ht="21" customHeight="1">
      <c r="A2155" s="195"/>
      <c r="B2155" s="221"/>
      <c r="C2155" s="199"/>
      <c r="D2155" s="215"/>
      <c r="E2155" s="215"/>
    </row>
    <row r="2156" spans="1:5" ht="15" customHeight="1">
      <c r="A2156" s="193">
        <v>538</v>
      </c>
      <c r="B2156" s="221" t="s">
        <v>19</v>
      </c>
      <c r="C2156" s="199" t="s">
        <v>1746</v>
      </c>
      <c r="D2156" s="215">
        <v>2026</v>
      </c>
      <c r="E2156" s="215">
        <v>2026</v>
      </c>
    </row>
    <row r="2157" spans="1:5" ht="15" customHeight="1">
      <c r="A2157" s="194"/>
      <c r="B2157" s="221"/>
      <c r="C2157" s="199"/>
      <c r="D2157" s="215"/>
      <c r="E2157" s="215"/>
    </row>
    <row r="2158" spans="1:5" ht="15" customHeight="1">
      <c r="A2158" s="194"/>
      <c r="B2158" s="221"/>
      <c r="C2158" s="199"/>
      <c r="D2158" s="215"/>
      <c r="E2158" s="215"/>
    </row>
    <row r="2159" spans="1:5" ht="15" customHeight="1">
      <c r="A2159" s="195"/>
      <c r="B2159" s="221"/>
      <c r="C2159" s="199"/>
      <c r="D2159" s="215"/>
      <c r="E2159" s="215"/>
    </row>
    <row r="2160" spans="1:5" ht="15" customHeight="1">
      <c r="A2160" s="193">
        <v>539</v>
      </c>
      <c r="B2160" s="221" t="s">
        <v>19</v>
      </c>
      <c r="C2160" s="199" t="s">
        <v>1747</v>
      </c>
      <c r="D2160" s="215">
        <v>2026</v>
      </c>
      <c r="E2160" s="215">
        <v>2026</v>
      </c>
    </row>
    <row r="2161" spans="1:5" ht="15" customHeight="1">
      <c r="A2161" s="194"/>
      <c r="B2161" s="221"/>
      <c r="C2161" s="199"/>
      <c r="D2161" s="215"/>
      <c r="E2161" s="215"/>
    </row>
    <row r="2162" spans="1:5" ht="15" customHeight="1">
      <c r="A2162" s="194"/>
      <c r="B2162" s="221"/>
      <c r="C2162" s="199"/>
      <c r="D2162" s="215"/>
      <c r="E2162" s="215"/>
    </row>
    <row r="2163" spans="1:5" ht="15" customHeight="1">
      <c r="A2163" s="195"/>
      <c r="B2163" s="221"/>
      <c r="C2163" s="199"/>
      <c r="D2163" s="215"/>
      <c r="E2163" s="215"/>
    </row>
    <row r="2164" spans="1:5" ht="15" customHeight="1">
      <c r="A2164" s="193">
        <v>540</v>
      </c>
      <c r="B2164" s="221" t="s">
        <v>19</v>
      </c>
      <c r="C2164" s="199" t="s">
        <v>1748</v>
      </c>
      <c r="D2164" s="215">
        <v>2026</v>
      </c>
      <c r="E2164" s="215">
        <v>2026</v>
      </c>
    </row>
    <row r="2165" spans="1:5" ht="15" customHeight="1">
      <c r="A2165" s="194"/>
      <c r="B2165" s="221"/>
      <c r="C2165" s="199"/>
      <c r="D2165" s="215"/>
      <c r="E2165" s="215"/>
    </row>
    <row r="2166" spans="1:5" ht="15" customHeight="1">
      <c r="A2166" s="194"/>
      <c r="B2166" s="221"/>
      <c r="C2166" s="199"/>
      <c r="D2166" s="215"/>
      <c r="E2166" s="215"/>
    </row>
    <row r="2167" spans="1:5" ht="15" customHeight="1">
      <c r="A2167" s="195"/>
      <c r="B2167" s="221"/>
      <c r="C2167" s="199"/>
      <c r="D2167" s="215"/>
      <c r="E2167" s="215"/>
    </row>
    <row r="2168" spans="1:5" ht="15" customHeight="1">
      <c r="A2168" s="193">
        <v>541</v>
      </c>
      <c r="B2168" s="209" t="s">
        <v>19</v>
      </c>
      <c r="C2168" s="203" t="s">
        <v>1749</v>
      </c>
      <c r="D2168" s="206">
        <v>2026</v>
      </c>
      <c r="E2168" s="206">
        <v>2026</v>
      </c>
    </row>
    <row r="2169" spans="1:5" ht="15" customHeight="1">
      <c r="A2169" s="194"/>
      <c r="B2169" s="210"/>
      <c r="C2169" s="204"/>
      <c r="D2169" s="207"/>
      <c r="E2169" s="207"/>
    </row>
    <row r="2170" spans="1:5" ht="15" customHeight="1">
      <c r="A2170" s="194"/>
      <c r="B2170" s="210"/>
      <c r="C2170" s="204"/>
      <c r="D2170" s="207"/>
      <c r="E2170" s="207"/>
    </row>
    <row r="2171" spans="1:5" ht="15" customHeight="1">
      <c r="A2171" s="195"/>
      <c r="B2171" s="211"/>
      <c r="C2171" s="205"/>
      <c r="D2171" s="208"/>
      <c r="E2171" s="208"/>
    </row>
    <row r="2172" spans="1:5" ht="15" customHeight="1">
      <c r="A2172" s="193">
        <v>542</v>
      </c>
      <c r="B2172" s="221" t="s">
        <v>19</v>
      </c>
      <c r="C2172" s="199" t="s">
        <v>1750</v>
      </c>
      <c r="D2172" s="206">
        <v>2026</v>
      </c>
      <c r="E2172" s="206">
        <v>2026</v>
      </c>
    </row>
    <row r="2173" spans="1:5" ht="15" customHeight="1">
      <c r="A2173" s="194"/>
      <c r="B2173" s="221"/>
      <c r="C2173" s="199"/>
      <c r="D2173" s="207"/>
      <c r="E2173" s="207"/>
    </row>
    <row r="2174" spans="1:5" ht="15" customHeight="1">
      <c r="A2174" s="194"/>
      <c r="B2174" s="221"/>
      <c r="C2174" s="199"/>
      <c r="D2174" s="207"/>
      <c r="E2174" s="207"/>
    </row>
    <row r="2175" spans="1:5" ht="15" customHeight="1">
      <c r="A2175" s="195"/>
      <c r="B2175" s="221"/>
      <c r="C2175" s="199"/>
      <c r="D2175" s="208"/>
      <c r="E2175" s="208"/>
    </row>
    <row r="2176" spans="1:5" ht="15" customHeight="1">
      <c r="A2176" s="193">
        <v>543</v>
      </c>
      <c r="B2176" s="221" t="s">
        <v>19</v>
      </c>
      <c r="C2176" s="199" t="s">
        <v>1751</v>
      </c>
      <c r="D2176" s="215">
        <v>2026</v>
      </c>
      <c r="E2176" s="215">
        <v>2026</v>
      </c>
    </row>
    <row r="2177" spans="1:5" ht="15" customHeight="1">
      <c r="A2177" s="194"/>
      <c r="B2177" s="221"/>
      <c r="C2177" s="199"/>
      <c r="D2177" s="215"/>
      <c r="E2177" s="215"/>
    </row>
    <row r="2178" spans="1:5" ht="15" customHeight="1">
      <c r="A2178" s="194"/>
      <c r="B2178" s="221"/>
      <c r="C2178" s="199"/>
      <c r="D2178" s="215"/>
      <c r="E2178" s="215"/>
    </row>
    <row r="2179" spans="1:5" ht="15" customHeight="1">
      <c r="A2179" s="195"/>
      <c r="B2179" s="221"/>
      <c r="C2179" s="199"/>
      <c r="D2179" s="215"/>
      <c r="E2179" s="215"/>
    </row>
    <row r="2180" spans="1:5" ht="15" customHeight="1">
      <c r="A2180" s="193">
        <v>544</v>
      </c>
      <c r="B2180" s="221" t="s">
        <v>19</v>
      </c>
      <c r="C2180" s="203" t="s">
        <v>1752</v>
      </c>
      <c r="D2180" s="215">
        <v>2026</v>
      </c>
      <c r="E2180" s="215">
        <v>2026</v>
      </c>
    </row>
    <row r="2181" spans="1:5" ht="15" customHeight="1">
      <c r="A2181" s="194"/>
      <c r="B2181" s="221"/>
      <c r="C2181" s="204"/>
      <c r="D2181" s="215"/>
      <c r="E2181" s="215"/>
    </row>
    <row r="2182" spans="1:5" ht="15" customHeight="1">
      <c r="A2182" s="194"/>
      <c r="B2182" s="221"/>
      <c r="C2182" s="204"/>
      <c r="D2182" s="215"/>
      <c r="E2182" s="215"/>
    </row>
    <row r="2183" spans="1:5" ht="15" customHeight="1">
      <c r="A2183" s="195"/>
      <c r="B2183" s="221"/>
      <c r="C2183" s="205"/>
      <c r="D2183" s="215"/>
      <c r="E2183" s="215"/>
    </row>
    <row r="2184" spans="1:5" s="1" customFormat="1" ht="15" customHeight="1">
      <c r="A2184" s="193">
        <v>545</v>
      </c>
      <c r="B2184" s="221" t="s">
        <v>19</v>
      </c>
      <c r="C2184" s="199" t="s">
        <v>1753</v>
      </c>
      <c r="D2184" s="215">
        <v>2026</v>
      </c>
      <c r="E2184" s="215">
        <v>2026</v>
      </c>
    </row>
    <row r="2185" spans="1:5" s="1" customFormat="1" ht="15" customHeight="1">
      <c r="A2185" s="194"/>
      <c r="B2185" s="221"/>
      <c r="C2185" s="199"/>
      <c r="D2185" s="215"/>
      <c r="E2185" s="215"/>
    </row>
    <row r="2186" spans="1:5" s="1" customFormat="1" ht="15" customHeight="1">
      <c r="A2186" s="194"/>
      <c r="B2186" s="221"/>
      <c r="C2186" s="199"/>
      <c r="D2186" s="215"/>
      <c r="E2186" s="215"/>
    </row>
    <row r="2187" spans="1:5" s="1" customFormat="1" ht="15" customHeight="1">
      <c r="A2187" s="195"/>
      <c r="B2187" s="221"/>
      <c r="C2187" s="199"/>
      <c r="D2187" s="215"/>
      <c r="E2187" s="215"/>
    </row>
    <row r="2188" spans="1:5" ht="15" customHeight="1">
      <c r="A2188" s="193">
        <v>546</v>
      </c>
      <c r="B2188" s="221" t="s">
        <v>19</v>
      </c>
      <c r="C2188" s="199" t="s">
        <v>1754</v>
      </c>
      <c r="D2188" s="215">
        <v>2026</v>
      </c>
      <c r="E2188" s="215">
        <v>2026</v>
      </c>
    </row>
    <row r="2189" spans="1:5" ht="15" customHeight="1">
      <c r="A2189" s="194"/>
      <c r="B2189" s="221"/>
      <c r="C2189" s="199"/>
      <c r="D2189" s="215"/>
      <c r="E2189" s="215"/>
    </row>
    <row r="2190" spans="1:5" ht="15" customHeight="1">
      <c r="A2190" s="194"/>
      <c r="B2190" s="221"/>
      <c r="C2190" s="199"/>
      <c r="D2190" s="215"/>
      <c r="E2190" s="215"/>
    </row>
    <row r="2191" spans="1:5" ht="15" customHeight="1">
      <c r="A2191" s="195"/>
      <c r="B2191" s="221"/>
      <c r="C2191" s="199"/>
      <c r="D2191" s="215"/>
      <c r="E2191" s="215"/>
    </row>
    <row r="2192" spans="1:5" ht="15" customHeight="1">
      <c r="A2192" s="193">
        <v>547</v>
      </c>
      <c r="B2192" s="221" t="s">
        <v>19</v>
      </c>
      <c r="C2192" s="199" t="s">
        <v>1755</v>
      </c>
      <c r="D2192" s="215">
        <v>2026</v>
      </c>
      <c r="E2192" s="215">
        <v>2026</v>
      </c>
    </row>
    <row r="2193" spans="1:5" ht="15" customHeight="1">
      <c r="A2193" s="194"/>
      <c r="B2193" s="221"/>
      <c r="C2193" s="199"/>
      <c r="D2193" s="215"/>
      <c r="E2193" s="215"/>
    </row>
    <row r="2194" spans="1:5" ht="15" customHeight="1">
      <c r="A2194" s="194"/>
      <c r="B2194" s="221"/>
      <c r="C2194" s="199"/>
      <c r="D2194" s="215"/>
      <c r="E2194" s="215"/>
    </row>
    <row r="2195" spans="1:5" ht="15" customHeight="1">
      <c r="A2195" s="195"/>
      <c r="B2195" s="221"/>
      <c r="C2195" s="199"/>
      <c r="D2195" s="215"/>
      <c r="E2195" s="215"/>
    </row>
    <row r="2196" spans="1:5" ht="15" customHeight="1">
      <c r="A2196" s="193">
        <v>548</v>
      </c>
      <c r="B2196" s="221" t="s">
        <v>19</v>
      </c>
      <c r="C2196" s="199" t="s">
        <v>1756</v>
      </c>
      <c r="D2196" s="215">
        <v>2026</v>
      </c>
      <c r="E2196" s="215">
        <v>2026</v>
      </c>
    </row>
    <row r="2197" spans="1:5" ht="15" customHeight="1">
      <c r="A2197" s="194"/>
      <c r="B2197" s="221"/>
      <c r="C2197" s="199"/>
      <c r="D2197" s="215"/>
      <c r="E2197" s="215"/>
    </row>
    <row r="2198" spans="1:5" ht="15" customHeight="1">
      <c r="A2198" s="194"/>
      <c r="B2198" s="221"/>
      <c r="C2198" s="199"/>
      <c r="D2198" s="215"/>
      <c r="E2198" s="215"/>
    </row>
    <row r="2199" spans="1:5" ht="15" customHeight="1">
      <c r="A2199" s="195"/>
      <c r="B2199" s="221"/>
      <c r="C2199" s="199"/>
      <c r="D2199" s="215"/>
      <c r="E2199" s="215"/>
    </row>
    <row r="2200" spans="1:5" ht="15" customHeight="1">
      <c r="A2200" s="193">
        <v>549</v>
      </c>
      <c r="B2200" s="221" t="s">
        <v>19</v>
      </c>
      <c r="C2200" s="199" t="s">
        <v>1757</v>
      </c>
      <c r="D2200" s="215">
        <v>2027</v>
      </c>
      <c r="E2200" s="215">
        <v>2027</v>
      </c>
    </row>
    <row r="2201" spans="1:5" ht="15" customHeight="1">
      <c r="A2201" s="194"/>
      <c r="B2201" s="221"/>
      <c r="C2201" s="199"/>
      <c r="D2201" s="215"/>
      <c r="E2201" s="215"/>
    </row>
    <row r="2202" spans="1:5" ht="15" customHeight="1">
      <c r="A2202" s="194"/>
      <c r="B2202" s="221"/>
      <c r="C2202" s="199"/>
      <c r="D2202" s="215"/>
      <c r="E2202" s="215"/>
    </row>
    <row r="2203" spans="1:5" ht="15" customHeight="1">
      <c r="A2203" s="195"/>
      <c r="B2203" s="221"/>
      <c r="C2203" s="199"/>
      <c r="D2203" s="215"/>
      <c r="E2203" s="215"/>
    </row>
    <row r="2204" spans="1:5" ht="15" customHeight="1">
      <c r="A2204" s="193">
        <v>550</v>
      </c>
      <c r="B2204" s="221" t="s">
        <v>19</v>
      </c>
      <c r="C2204" s="199" t="s">
        <v>1758</v>
      </c>
      <c r="D2204" s="215">
        <v>2027</v>
      </c>
      <c r="E2204" s="215">
        <v>2027</v>
      </c>
    </row>
    <row r="2205" spans="1:5" ht="15" customHeight="1">
      <c r="A2205" s="194"/>
      <c r="B2205" s="221"/>
      <c r="C2205" s="199"/>
      <c r="D2205" s="215"/>
      <c r="E2205" s="215"/>
    </row>
    <row r="2206" spans="1:5" ht="15" customHeight="1">
      <c r="A2206" s="194"/>
      <c r="B2206" s="221"/>
      <c r="C2206" s="199"/>
      <c r="D2206" s="215"/>
      <c r="E2206" s="215"/>
    </row>
    <row r="2207" spans="1:5" ht="15" customHeight="1">
      <c r="A2207" s="195"/>
      <c r="B2207" s="221"/>
      <c r="C2207" s="199"/>
      <c r="D2207" s="215"/>
      <c r="E2207" s="215"/>
    </row>
    <row r="2208" spans="1:5" ht="15" customHeight="1">
      <c r="A2208" s="193">
        <v>551</v>
      </c>
      <c r="B2208" s="221" t="s">
        <v>19</v>
      </c>
      <c r="C2208" s="199" t="s">
        <v>1759</v>
      </c>
      <c r="D2208" s="215">
        <v>2027</v>
      </c>
      <c r="E2208" s="215">
        <v>2027</v>
      </c>
    </row>
    <row r="2209" spans="1:5" ht="15" customHeight="1">
      <c r="A2209" s="194"/>
      <c r="B2209" s="221"/>
      <c r="C2209" s="199"/>
      <c r="D2209" s="215"/>
      <c r="E2209" s="215"/>
    </row>
    <row r="2210" spans="1:5" ht="15" customHeight="1">
      <c r="A2210" s="194"/>
      <c r="B2210" s="221"/>
      <c r="C2210" s="199"/>
      <c r="D2210" s="215"/>
      <c r="E2210" s="215"/>
    </row>
    <row r="2211" spans="1:5" ht="15" customHeight="1">
      <c r="A2211" s="195"/>
      <c r="B2211" s="221"/>
      <c r="C2211" s="199"/>
      <c r="D2211" s="215"/>
      <c r="E2211" s="215"/>
    </row>
    <row r="2212" spans="1:5" ht="15" customHeight="1">
      <c r="A2212" s="193">
        <v>552</v>
      </c>
      <c r="B2212" s="221" t="s">
        <v>19</v>
      </c>
      <c r="C2212" s="199" t="s">
        <v>1760</v>
      </c>
      <c r="D2212" s="215">
        <v>2027</v>
      </c>
      <c r="E2212" s="215">
        <v>2027</v>
      </c>
    </row>
    <row r="2213" spans="1:5" ht="15" customHeight="1">
      <c r="A2213" s="194"/>
      <c r="B2213" s="221"/>
      <c r="C2213" s="199"/>
      <c r="D2213" s="215"/>
      <c r="E2213" s="215"/>
    </row>
    <row r="2214" spans="1:5" ht="15" customHeight="1">
      <c r="A2214" s="194"/>
      <c r="B2214" s="221"/>
      <c r="C2214" s="199"/>
      <c r="D2214" s="215"/>
      <c r="E2214" s="215"/>
    </row>
    <row r="2215" spans="1:5" ht="15" customHeight="1">
      <c r="A2215" s="195"/>
      <c r="B2215" s="221"/>
      <c r="C2215" s="199"/>
      <c r="D2215" s="215"/>
      <c r="E2215" s="215"/>
    </row>
    <row r="2216" spans="1:5" ht="15" customHeight="1">
      <c r="A2216" s="193">
        <v>553</v>
      </c>
      <c r="B2216" s="221" t="s">
        <v>19</v>
      </c>
      <c r="C2216" s="199" t="s">
        <v>1761</v>
      </c>
      <c r="D2216" s="215">
        <v>2027</v>
      </c>
      <c r="E2216" s="215">
        <v>2027</v>
      </c>
    </row>
    <row r="2217" spans="1:5" ht="15" customHeight="1">
      <c r="A2217" s="194"/>
      <c r="B2217" s="221"/>
      <c r="C2217" s="199"/>
      <c r="D2217" s="215"/>
      <c r="E2217" s="215"/>
    </row>
    <row r="2218" spans="1:5" ht="15" customHeight="1">
      <c r="A2218" s="194"/>
      <c r="B2218" s="221"/>
      <c r="C2218" s="199"/>
      <c r="D2218" s="215"/>
      <c r="E2218" s="215"/>
    </row>
    <row r="2219" spans="1:5" ht="15" customHeight="1">
      <c r="A2219" s="195"/>
      <c r="B2219" s="221"/>
      <c r="C2219" s="199"/>
      <c r="D2219" s="215"/>
      <c r="E2219" s="215"/>
    </row>
    <row r="2220" spans="1:5" ht="15" customHeight="1">
      <c r="A2220" s="193">
        <v>554</v>
      </c>
      <c r="B2220" s="238" t="s">
        <v>19</v>
      </c>
      <c r="C2220" s="199" t="s">
        <v>1762</v>
      </c>
      <c r="D2220" s="215">
        <v>2027</v>
      </c>
      <c r="E2220" s="215">
        <v>2027</v>
      </c>
    </row>
    <row r="2221" spans="1:5" ht="15" customHeight="1">
      <c r="A2221" s="194"/>
      <c r="B2221" s="238"/>
      <c r="C2221" s="199"/>
      <c r="D2221" s="215"/>
      <c r="E2221" s="215"/>
    </row>
    <row r="2222" spans="1:5" ht="15" customHeight="1">
      <c r="A2222" s="194"/>
      <c r="B2222" s="238"/>
      <c r="C2222" s="199"/>
      <c r="D2222" s="215"/>
      <c r="E2222" s="215"/>
    </row>
    <row r="2223" spans="1:5" ht="15" customHeight="1">
      <c r="A2223" s="195"/>
      <c r="B2223" s="238"/>
      <c r="C2223" s="199"/>
      <c r="D2223" s="215"/>
      <c r="E2223" s="215"/>
    </row>
    <row r="2224" spans="1:5" s="1" customFormat="1" ht="15" customHeight="1">
      <c r="A2224" s="193">
        <v>555</v>
      </c>
      <c r="B2224" s="221" t="s">
        <v>19</v>
      </c>
      <c r="C2224" s="199" t="s">
        <v>1763</v>
      </c>
      <c r="D2224" s="215">
        <v>2027</v>
      </c>
      <c r="E2224" s="215">
        <v>2027</v>
      </c>
    </row>
    <row r="2225" spans="1:5" s="1" customFormat="1" ht="15" customHeight="1">
      <c r="A2225" s="194"/>
      <c r="B2225" s="221"/>
      <c r="C2225" s="199"/>
      <c r="D2225" s="215"/>
      <c r="E2225" s="215"/>
    </row>
    <row r="2226" spans="1:5" s="1" customFormat="1" ht="15" customHeight="1">
      <c r="A2226" s="194"/>
      <c r="B2226" s="221"/>
      <c r="C2226" s="199"/>
      <c r="D2226" s="215"/>
      <c r="E2226" s="215"/>
    </row>
    <row r="2227" spans="1:5" s="1" customFormat="1" ht="15" customHeight="1">
      <c r="A2227" s="195"/>
      <c r="B2227" s="221"/>
      <c r="C2227" s="199"/>
      <c r="D2227" s="215"/>
      <c r="E2227" s="215"/>
    </row>
    <row r="2228" spans="1:5" s="1" customFormat="1" ht="35.25" customHeight="1">
      <c r="A2228" s="193">
        <v>556</v>
      </c>
      <c r="B2228" s="235" t="s">
        <v>19</v>
      </c>
      <c r="C2228" s="240" t="s">
        <v>1764</v>
      </c>
      <c r="D2228" s="215">
        <v>2027</v>
      </c>
      <c r="E2228" s="215">
        <v>2027</v>
      </c>
    </row>
    <row r="2229" spans="1:5" s="1" customFormat="1" ht="35.25" customHeight="1">
      <c r="A2229" s="194"/>
      <c r="B2229" s="236"/>
      <c r="C2229" s="241"/>
      <c r="D2229" s="215"/>
      <c r="E2229" s="215"/>
    </row>
    <row r="2230" spans="1:5" s="1" customFormat="1" ht="35.25" customHeight="1">
      <c r="A2230" s="194"/>
      <c r="B2230" s="236"/>
      <c r="C2230" s="241"/>
      <c r="D2230" s="215"/>
      <c r="E2230" s="215"/>
    </row>
    <row r="2231" spans="1:5" s="1" customFormat="1" ht="35.25" customHeight="1">
      <c r="A2231" s="195"/>
      <c r="B2231" s="237"/>
      <c r="C2231" s="242"/>
      <c r="D2231" s="215"/>
      <c r="E2231" s="215"/>
    </row>
    <row r="2232" spans="1:5" s="1" customFormat="1" ht="15" customHeight="1">
      <c r="A2232" s="193">
        <v>557</v>
      </c>
      <c r="B2232" s="235" t="s">
        <v>19</v>
      </c>
      <c r="C2232" s="240" t="s">
        <v>1765</v>
      </c>
      <c r="D2232" s="215">
        <v>2027</v>
      </c>
      <c r="E2232" s="215">
        <v>2027</v>
      </c>
    </row>
    <row r="2233" spans="1:5" s="1" customFormat="1" ht="15" customHeight="1">
      <c r="A2233" s="194"/>
      <c r="B2233" s="236"/>
      <c r="C2233" s="241"/>
      <c r="D2233" s="215"/>
      <c r="E2233" s="215"/>
    </row>
    <row r="2234" spans="1:5" s="1" customFormat="1" ht="15" customHeight="1">
      <c r="A2234" s="194"/>
      <c r="B2234" s="236"/>
      <c r="C2234" s="241"/>
      <c r="D2234" s="215"/>
      <c r="E2234" s="215"/>
    </row>
    <row r="2235" spans="1:5" s="1" customFormat="1" ht="15" customHeight="1">
      <c r="A2235" s="195"/>
      <c r="B2235" s="237"/>
      <c r="C2235" s="242"/>
      <c r="D2235" s="215"/>
      <c r="E2235" s="215"/>
    </row>
    <row r="2236" spans="1:5" s="1" customFormat="1" ht="15" customHeight="1">
      <c r="A2236" s="193">
        <v>558</v>
      </c>
      <c r="B2236" s="235" t="s">
        <v>19</v>
      </c>
      <c r="C2236" s="240" t="s">
        <v>1766</v>
      </c>
      <c r="D2236" s="215">
        <v>2027</v>
      </c>
      <c r="E2236" s="215">
        <v>2027</v>
      </c>
    </row>
    <row r="2237" spans="1:5" s="1" customFormat="1" ht="15" customHeight="1">
      <c r="A2237" s="194"/>
      <c r="B2237" s="236"/>
      <c r="C2237" s="241"/>
      <c r="D2237" s="215"/>
      <c r="E2237" s="215"/>
    </row>
    <row r="2238" spans="1:5" s="1" customFormat="1" ht="15" customHeight="1">
      <c r="A2238" s="194"/>
      <c r="B2238" s="236"/>
      <c r="C2238" s="241"/>
      <c r="D2238" s="215"/>
      <c r="E2238" s="215"/>
    </row>
    <row r="2239" spans="1:5" s="1" customFormat="1" ht="15" customHeight="1">
      <c r="A2239" s="195"/>
      <c r="B2239" s="237"/>
      <c r="C2239" s="242"/>
      <c r="D2239" s="215"/>
      <c r="E2239" s="215"/>
    </row>
    <row r="2240" spans="1:5" s="1" customFormat="1" ht="15" customHeight="1">
      <c r="A2240" s="193">
        <v>559</v>
      </c>
      <c r="B2240" s="235" t="s">
        <v>19</v>
      </c>
      <c r="C2240" s="240" t="s">
        <v>1767</v>
      </c>
      <c r="D2240" s="215">
        <v>2027</v>
      </c>
      <c r="E2240" s="215">
        <v>2027</v>
      </c>
    </row>
    <row r="2241" spans="1:5" s="1" customFormat="1" ht="15" customHeight="1">
      <c r="A2241" s="194"/>
      <c r="B2241" s="236"/>
      <c r="C2241" s="241"/>
      <c r="D2241" s="215"/>
      <c r="E2241" s="215"/>
    </row>
    <row r="2242" spans="1:5" s="1" customFormat="1" ht="15" customHeight="1">
      <c r="A2242" s="194"/>
      <c r="B2242" s="236"/>
      <c r="C2242" s="241"/>
      <c r="D2242" s="215"/>
      <c r="E2242" s="215"/>
    </row>
    <row r="2243" spans="1:5" s="1" customFormat="1" ht="15" customHeight="1">
      <c r="A2243" s="195"/>
      <c r="B2243" s="237"/>
      <c r="C2243" s="242"/>
      <c r="D2243" s="215"/>
      <c r="E2243" s="215"/>
    </row>
    <row r="2244" spans="1:5" s="1" customFormat="1" ht="15" customHeight="1">
      <c r="A2244" s="193">
        <v>560</v>
      </c>
      <c r="B2244" s="221" t="s">
        <v>19</v>
      </c>
      <c r="C2244" s="199" t="s">
        <v>1768</v>
      </c>
      <c r="D2244" s="215">
        <v>2028</v>
      </c>
      <c r="E2244" s="215">
        <v>2028</v>
      </c>
    </row>
    <row r="2245" spans="1:5" s="1" customFormat="1" ht="15" customHeight="1">
      <c r="A2245" s="194"/>
      <c r="B2245" s="221"/>
      <c r="C2245" s="199"/>
      <c r="D2245" s="215"/>
      <c r="E2245" s="215"/>
    </row>
    <row r="2246" spans="1:5" s="1" customFormat="1" ht="15" customHeight="1">
      <c r="A2246" s="194"/>
      <c r="B2246" s="221"/>
      <c r="C2246" s="199"/>
      <c r="D2246" s="215"/>
      <c r="E2246" s="215"/>
    </row>
    <row r="2247" spans="1:5" s="1" customFormat="1" ht="15" customHeight="1">
      <c r="A2247" s="195"/>
      <c r="B2247" s="221"/>
      <c r="C2247" s="199"/>
      <c r="D2247" s="215"/>
      <c r="E2247" s="215"/>
    </row>
    <row r="2248" spans="1:5" s="1" customFormat="1" ht="15" customHeight="1">
      <c r="A2248" s="193">
        <v>561</v>
      </c>
      <c r="B2248" s="221" t="s">
        <v>19</v>
      </c>
      <c r="C2248" s="199" t="s">
        <v>1769</v>
      </c>
      <c r="D2248" s="215">
        <v>2028</v>
      </c>
      <c r="E2248" s="215">
        <v>2028</v>
      </c>
    </row>
    <row r="2249" spans="1:5" s="1" customFormat="1" ht="15" customHeight="1">
      <c r="A2249" s="194"/>
      <c r="B2249" s="221"/>
      <c r="C2249" s="199"/>
      <c r="D2249" s="215"/>
      <c r="E2249" s="215"/>
    </row>
    <row r="2250" spans="1:5" s="1" customFormat="1" ht="15" customHeight="1">
      <c r="A2250" s="194"/>
      <c r="B2250" s="221"/>
      <c r="C2250" s="199"/>
      <c r="D2250" s="215"/>
      <c r="E2250" s="215"/>
    </row>
    <row r="2251" spans="1:5" s="1" customFormat="1" ht="15" customHeight="1">
      <c r="A2251" s="195"/>
      <c r="B2251" s="221"/>
      <c r="C2251" s="199"/>
      <c r="D2251" s="215"/>
      <c r="E2251" s="215"/>
    </row>
    <row r="2252" spans="1:5" s="1" customFormat="1" ht="15" customHeight="1">
      <c r="A2252" s="193">
        <v>562</v>
      </c>
      <c r="B2252" s="209" t="s">
        <v>11</v>
      </c>
      <c r="C2252" s="203" t="s">
        <v>1770</v>
      </c>
      <c r="D2252" s="206">
        <v>2020</v>
      </c>
      <c r="E2252" s="206" t="s">
        <v>293</v>
      </c>
    </row>
    <row r="2253" spans="1:5" s="1" customFormat="1" ht="15" customHeight="1">
      <c r="A2253" s="194"/>
      <c r="B2253" s="210"/>
      <c r="C2253" s="204"/>
      <c r="D2253" s="207"/>
      <c r="E2253" s="207"/>
    </row>
    <row r="2254" spans="1:5" s="1" customFormat="1" ht="15" customHeight="1">
      <c r="A2254" s="194"/>
      <c r="B2254" s="210"/>
      <c r="C2254" s="204"/>
      <c r="D2254" s="207"/>
      <c r="E2254" s="207"/>
    </row>
    <row r="2255" spans="1:5" s="1" customFormat="1" ht="34.799999999999997" customHeight="1">
      <c r="A2255" s="195"/>
      <c r="B2255" s="211"/>
      <c r="C2255" s="205"/>
      <c r="D2255" s="208"/>
      <c r="E2255" s="208"/>
    </row>
    <row r="2256" spans="1:5" s="1" customFormat="1" ht="15" customHeight="1">
      <c r="A2256" s="193">
        <v>563</v>
      </c>
      <c r="B2256" s="209" t="s">
        <v>11</v>
      </c>
      <c r="C2256" s="203" t="s">
        <v>1771</v>
      </c>
      <c r="D2256" s="206">
        <v>2020</v>
      </c>
      <c r="E2256" s="206" t="s">
        <v>293</v>
      </c>
    </row>
    <row r="2257" spans="1:5" s="1" customFormat="1" ht="15" customHeight="1">
      <c r="A2257" s="194"/>
      <c r="B2257" s="210"/>
      <c r="C2257" s="204"/>
      <c r="D2257" s="207"/>
      <c r="E2257" s="207"/>
    </row>
    <row r="2258" spans="1:5" s="1" customFormat="1" ht="15" customHeight="1">
      <c r="A2258" s="194"/>
      <c r="B2258" s="210"/>
      <c r="C2258" s="204"/>
      <c r="D2258" s="207"/>
      <c r="E2258" s="207"/>
    </row>
    <row r="2259" spans="1:5" s="1" customFormat="1" ht="23.4" customHeight="1">
      <c r="A2259" s="195"/>
      <c r="B2259" s="211"/>
      <c r="C2259" s="205"/>
      <c r="D2259" s="208"/>
      <c r="E2259" s="208"/>
    </row>
    <row r="2260" spans="1:5" s="1" customFormat="1" ht="15" customHeight="1">
      <c r="A2260" s="193">
        <v>564</v>
      </c>
      <c r="B2260" s="221" t="s">
        <v>11</v>
      </c>
      <c r="C2260" s="199" t="s">
        <v>1772</v>
      </c>
      <c r="D2260" s="215">
        <v>2020</v>
      </c>
      <c r="E2260" s="215" t="s">
        <v>294</v>
      </c>
    </row>
    <row r="2261" spans="1:5" s="1" customFormat="1" ht="15" customHeight="1">
      <c r="A2261" s="194"/>
      <c r="B2261" s="221"/>
      <c r="C2261" s="199"/>
      <c r="D2261" s="215"/>
      <c r="E2261" s="215"/>
    </row>
    <row r="2262" spans="1:5" s="1" customFormat="1" ht="15" customHeight="1">
      <c r="A2262" s="194"/>
      <c r="B2262" s="221"/>
      <c r="C2262" s="199"/>
      <c r="D2262" s="215"/>
      <c r="E2262" s="215"/>
    </row>
    <row r="2263" spans="1:5" s="1" customFormat="1" ht="15" customHeight="1">
      <c r="A2263" s="195"/>
      <c r="B2263" s="221"/>
      <c r="C2263" s="199"/>
      <c r="D2263" s="215"/>
      <c r="E2263" s="215"/>
    </row>
    <row r="2264" spans="1:5" s="1" customFormat="1" ht="15" customHeight="1">
      <c r="A2264" s="193">
        <v>565</v>
      </c>
      <c r="B2264" s="221" t="s">
        <v>11</v>
      </c>
      <c r="C2264" s="199" t="s">
        <v>1773</v>
      </c>
      <c r="D2264" s="206">
        <v>2021</v>
      </c>
      <c r="E2264" s="206" t="s">
        <v>291</v>
      </c>
    </row>
    <row r="2265" spans="1:5" s="1" customFormat="1" ht="15" customHeight="1">
      <c r="A2265" s="194"/>
      <c r="B2265" s="221"/>
      <c r="C2265" s="199"/>
      <c r="D2265" s="207"/>
      <c r="E2265" s="207"/>
    </row>
    <row r="2266" spans="1:5" s="1" customFormat="1" ht="15" customHeight="1">
      <c r="A2266" s="194"/>
      <c r="B2266" s="221"/>
      <c r="C2266" s="199"/>
      <c r="D2266" s="207"/>
      <c r="E2266" s="207"/>
    </row>
    <row r="2267" spans="1:5" s="1" customFormat="1" ht="15" customHeight="1">
      <c r="A2267" s="195"/>
      <c r="B2267" s="221"/>
      <c r="C2267" s="199"/>
      <c r="D2267" s="208"/>
      <c r="E2267" s="208"/>
    </row>
    <row r="2268" spans="1:5" s="1" customFormat="1" ht="15" customHeight="1">
      <c r="A2268" s="193">
        <v>566</v>
      </c>
      <c r="B2268" s="221" t="s">
        <v>11</v>
      </c>
      <c r="C2268" s="199" t="s">
        <v>1774</v>
      </c>
      <c r="D2268" s="215">
        <v>2021</v>
      </c>
      <c r="E2268" s="215" t="s">
        <v>291</v>
      </c>
    </row>
    <row r="2269" spans="1:5" s="1" customFormat="1" ht="15" customHeight="1">
      <c r="A2269" s="194"/>
      <c r="B2269" s="221"/>
      <c r="C2269" s="199"/>
      <c r="D2269" s="215"/>
      <c r="E2269" s="215"/>
    </row>
    <row r="2270" spans="1:5" s="1" customFormat="1" ht="15" customHeight="1">
      <c r="A2270" s="194"/>
      <c r="B2270" s="221"/>
      <c r="C2270" s="199"/>
      <c r="D2270" s="215"/>
      <c r="E2270" s="215"/>
    </row>
    <row r="2271" spans="1:5" s="1" customFormat="1" ht="15" customHeight="1">
      <c r="A2271" s="195"/>
      <c r="B2271" s="221"/>
      <c r="C2271" s="199"/>
      <c r="D2271" s="215"/>
      <c r="E2271" s="215"/>
    </row>
    <row r="2272" spans="1:5" s="1" customFormat="1" ht="15" customHeight="1">
      <c r="A2272" s="193">
        <v>567</v>
      </c>
      <c r="B2272" s="221" t="s">
        <v>11</v>
      </c>
      <c r="C2272" s="199" t="s">
        <v>1775</v>
      </c>
      <c r="D2272" s="215">
        <v>2021</v>
      </c>
      <c r="E2272" s="215" t="s">
        <v>290</v>
      </c>
    </row>
    <row r="2273" spans="1:5" s="1" customFormat="1" ht="15" customHeight="1">
      <c r="A2273" s="194"/>
      <c r="B2273" s="221"/>
      <c r="C2273" s="199"/>
      <c r="D2273" s="215"/>
      <c r="E2273" s="215"/>
    </row>
    <row r="2274" spans="1:5" s="1" customFormat="1" ht="15" customHeight="1">
      <c r="A2274" s="194"/>
      <c r="B2274" s="221"/>
      <c r="C2274" s="199"/>
      <c r="D2274" s="215"/>
      <c r="E2274" s="215"/>
    </row>
    <row r="2275" spans="1:5" s="1" customFormat="1" ht="15" customHeight="1">
      <c r="A2275" s="195"/>
      <c r="B2275" s="221"/>
      <c r="C2275" s="199"/>
      <c r="D2275" s="215"/>
      <c r="E2275" s="215"/>
    </row>
    <row r="2276" spans="1:5" s="1" customFormat="1" ht="15" customHeight="1">
      <c r="A2276" s="193">
        <v>568</v>
      </c>
      <c r="B2276" s="221" t="s">
        <v>11</v>
      </c>
      <c r="C2276" s="199" t="s">
        <v>1776</v>
      </c>
      <c r="D2276" s="215">
        <v>2020</v>
      </c>
      <c r="E2276" s="215" t="s">
        <v>290</v>
      </c>
    </row>
    <row r="2277" spans="1:5" s="1" customFormat="1" ht="15" customHeight="1">
      <c r="A2277" s="194"/>
      <c r="B2277" s="221"/>
      <c r="C2277" s="199"/>
      <c r="D2277" s="215"/>
      <c r="E2277" s="215"/>
    </row>
    <row r="2278" spans="1:5" s="1" customFormat="1" ht="15" customHeight="1">
      <c r="A2278" s="194"/>
      <c r="B2278" s="221"/>
      <c r="C2278" s="199"/>
      <c r="D2278" s="215"/>
      <c r="E2278" s="215"/>
    </row>
    <row r="2279" spans="1:5" s="1" customFormat="1" ht="15" customHeight="1">
      <c r="A2279" s="195"/>
      <c r="B2279" s="221"/>
      <c r="C2279" s="199"/>
      <c r="D2279" s="215"/>
      <c r="E2279" s="215"/>
    </row>
    <row r="2280" spans="1:5" s="1" customFormat="1" ht="15" customHeight="1">
      <c r="A2280" s="193">
        <v>569</v>
      </c>
      <c r="B2280" s="221" t="s">
        <v>11</v>
      </c>
      <c r="C2280" s="199" t="s">
        <v>1777</v>
      </c>
      <c r="D2280" s="215">
        <v>2020</v>
      </c>
      <c r="E2280" s="215" t="s">
        <v>290</v>
      </c>
    </row>
    <row r="2281" spans="1:5" s="1" customFormat="1" ht="15" customHeight="1">
      <c r="A2281" s="194"/>
      <c r="B2281" s="221"/>
      <c r="C2281" s="199"/>
      <c r="D2281" s="215"/>
      <c r="E2281" s="215"/>
    </row>
    <row r="2282" spans="1:5" s="1" customFormat="1" ht="15" customHeight="1">
      <c r="A2282" s="194"/>
      <c r="B2282" s="221"/>
      <c r="C2282" s="199"/>
      <c r="D2282" s="215"/>
      <c r="E2282" s="215"/>
    </row>
    <row r="2283" spans="1:5" s="1" customFormat="1" ht="15" customHeight="1">
      <c r="A2283" s="195"/>
      <c r="B2283" s="221"/>
      <c r="C2283" s="199"/>
      <c r="D2283" s="215"/>
      <c r="E2283" s="215"/>
    </row>
    <row r="2284" spans="1:5" s="1" customFormat="1" ht="15" customHeight="1">
      <c r="A2284" s="193">
        <v>570</v>
      </c>
      <c r="B2284" s="221" t="s">
        <v>11</v>
      </c>
      <c r="C2284" s="199" t="s">
        <v>1778</v>
      </c>
      <c r="D2284" s="215">
        <v>2020</v>
      </c>
      <c r="E2284" s="215" t="s">
        <v>51</v>
      </c>
    </row>
    <row r="2285" spans="1:5" s="1" customFormat="1" ht="15" customHeight="1">
      <c r="A2285" s="194"/>
      <c r="B2285" s="221"/>
      <c r="C2285" s="199"/>
      <c r="D2285" s="215"/>
      <c r="E2285" s="215"/>
    </row>
    <row r="2286" spans="1:5" s="1" customFormat="1" ht="15" customHeight="1">
      <c r="A2286" s="194"/>
      <c r="B2286" s="221"/>
      <c r="C2286" s="199"/>
      <c r="D2286" s="215"/>
      <c r="E2286" s="215"/>
    </row>
    <row r="2287" spans="1:5" s="1" customFormat="1" ht="15" customHeight="1">
      <c r="A2287" s="195"/>
      <c r="B2287" s="221"/>
      <c r="C2287" s="199"/>
      <c r="D2287" s="215"/>
      <c r="E2287" s="215"/>
    </row>
    <row r="2288" spans="1:5" s="1" customFormat="1" ht="15" customHeight="1">
      <c r="A2288" s="193">
        <v>571</v>
      </c>
      <c r="B2288" s="221" t="s">
        <v>11</v>
      </c>
      <c r="C2288" s="199" t="s">
        <v>1779</v>
      </c>
      <c r="D2288" s="215">
        <v>2019</v>
      </c>
      <c r="E2288" s="215" t="s">
        <v>51</v>
      </c>
    </row>
    <row r="2289" spans="1:5" s="1" customFormat="1" ht="15" customHeight="1">
      <c r="A2289" s="194"/>
      <c r="B2289" s="221"/>
      <c r="C2289" s="199"/>
      <c r="D2289" s="215"/>
      <c r="E2289" s="215"/>
    </row>
    <row r="2290" spans="1:5" s="1" customFormat="1" ht="15" customHeight="1">
      <c r="A2290" s="194"/>
      <c r="B2290" s="221"/>
      <c r="C2290" s="199"/>
      <c r="D2290" s="215"/>
      <c r="E2290" s="215"/>
    </row>
    <row r="2291" spans="1:5" s="1" customFormat="1" ht="15" customHeight="1">
      <c r="A2291" s="195"/>
      <c r="B2291" s="221"/>
      <c r="C2291" s="199"/>
      <c r="D2291" s="215"/>
      <c r="E2291" s="215"/>
    </row>
    <row r="2292" spans="1:5" s="1" customFormat="1" ht="15" customHeight="1">
      <c r="A2292" s="193">
        <v>572</v>
      </c>
      <c r="B2292" s="221" t="s">
        <v>11</v>
      </c>
      <c r="C2292" s="199" t="s">
        <v>1780</v>
      </c>
      <c r="D2292" s="215">
        <v>2020</v>
      </c>
      <c r="E2292" s="215" t="s">
        <v>51</v>
      </c>
    </row>
    <row r="2293" spans="1:5" s="1" customFormat="1" ht="15" customHeight="1">
      <c r="A2293" s="194"/>
      <c r="B2293" s="221"/>
      <c r="C2293" s="199"/>
      <c r="D2293" s="215"/>
      <c r="E2293" s="215"/>
    </row>
    <row r="2294" spans="1:5" s="1" customFormat="1" ht="15" customHeight="1">
      <c r="A2294" s="194"/>
      <c r="B2294" s="221"/>
      <c r="C2294" s="199"/>
      <c r="D2294" s="215"/>
      <c r="E2294" s="215"/>
    </row>
    <row r="2295" spans="1:5" s="1" customFormat="1" ht="15" customHeight="1">
      <c r="A2295" s="195"/>
      <c r="B2295" s="221"/>
      <c r="C2295" s="199"/>
      <c r="D2295" s="215"/>
      <c r="E2295" s="215"/>
    </row>
    <row r="2296" spans="1:5" s="1" customFormat="1" ht="15" customHeight="1">
      <c r="A2296" s="193">
        <v>573</v>
      </c>
      <c r="B2296" s="221" t="s">
        <v>11</v>
      </c>
      <c r="C2296" s="199" t="s">
        <v>1781</v>
      </c>
      <c r="D2296" s="206">
        <v>2021</v>
      </c>
      <c r="E2296" s="206">
        <v>2022</v>
      </c>
    </row>
    <row r="2297" spans="1:5" s="1" customFormat="1" ht="15" customHeight="1">
      <c r="A2297" s="194"/>
      <c r="B2297" s="221"/>
      <c r="C2297" s="199"/>
      <c r="D2297" s="207"/>
      <c r="E2297" s="207"/>
    </row>
    <row r="2298" spans="1:5" s="1" customFormat="1" ht="15" customHeight="1">
      <c r="A2298" s="194"/>
      <c r="B2298" s="221"/>
      <c r="C2298" s="199"/>
      <c r="D2298" s="207"/>
      <c r="E2298" s="207"/>
    </row>
    <row r="2299" spans="1:5" s="1" customFormat="1" ht="15" customHeight="1">
      <c r="A2299" s="195"/>
      <c r="B2299" s="221"/>
      <c r="C2299" s="199"/>
      <c r="D2299" s="208"/>
      <c r="E2299" s="208"/>
    </row>
    <row r="2300" spans="1:5" s="1" customFormat="1" ht="15" customHeight="1">
      <c r="A2300" s="193">
        <v>574</v>
      </c>
      <c r="B2300" s="221" t="s">
        <v>11</v>
      </c>
      <c r="C2300" s="199" t="s">
        <v>1782</v>
      </c>
      <c r="D2300" s="215">
        <v>2018</v>
      </c>
      <c r="E2300" s="215">
        <v>2022</v>
      </c>
    </row>
    <row r="2301" spans="1:5" s="1" customFormat="1" ht="15" customHeight="1">
      <c r="A2301" s="194"/>
      <c r="B2301" s="221"/>
      <c r="C2301" s="199"/>
      <c r="D2301" s="215"/>
      <c r="E2301" s="215"/>
    </row>
    <row r="2302" spans="1:5" s="1" customFormat="1" ht="15" customHeight="1">
      <c r="A2302" s="194"/>
      <c r="B2302" s="221"/>
      <c r="C2302" s="199"/>
      <c r="D2302" s="215"/>
      <c r="E2302" s="215"/>
    </row>
    <row r="2303" spans="1:5" s="1" customFormat="1" ht="15" customHeight="1">
      <c r="A2303" s="195"/>
      <c r="B2303" s="221"/>
      <c r="C2303" s="199"/>
      <c r="D2303" s="215"/>
      <c r="E2303" s="215"/>
    </row>
    <row r="2304" spans="1:5" s="1" customFormat="1" ht="15" customHeight="1">
      <c r="A2304" s="193">
        <v>575</v>
      </c>
      <c r="B2304" s="221" t="s">
        <v>11</v>
      </c>
      <c r="C2304" s="199" t="s">
        <v>1783</v>
      </c>
      <c r="D2304" s="215">
        <v>2018</v>
      </c>
      <c r="E2304" s="215">
        <v>2022</v>
      </c>
    </row>
    <row r="2305" spans="1:5" s="1" customFormat="1" ht="15" customHeight="1">
      <c r="A2305" s="194"/>
      <c r="B2305" s="221"/>
      <c r="C2305" s="199"/>
      <c r="D2305" s="215"/>
      <c r="E2305" s="215"/>
    </row>
    <row r="2306" spans="1:5" s="1" customFormat="1" ht="15" customHeight="1">
      <c r="A2306" s="194"/>
      <c r="B2306" s="221"/>
      <c r="C2306" s="199"/>
      <c r="D2306" s="215"/>
      <c r="E2306" s="215"/>
    </row>
    <row r="2307" spans="1:5" s="1" customFormat="1" ht="15" customHeight="1">
      <c r="A2307" s="195"/>
      <c r="B2307" s="221"/>
      <c r="C2307" s="199"/>
      <c r="D2307" s="215"/>
      <c r="E2307" s="215"/>
    </row>
    <row r="2308" spans="1:5" s="1" customFormat="1" ht="15" customHeight="1">
      <c r="A2308" s="193">
        <v>576</v>
      </c>
      <c r="B2308" s="196" t="s">
        <v>11</v>
      </c>
      <c r="C2308" s="240" t="s">
        <v>1784</v>
      </c>
      <c r="D2308" s="222">
        <v>2017</v>
      </c>
      <c r="E2308" s="222">
        <v>2023</v>
      </c>
    </row>
    <row r="2309" spans="1:5" s="1" customFormat="1" ht="15" customHeight="1">
      <c r="A2309" s="194"/>
      <c r="B2309" s="197"/>
      <c r="C2309" s="241"/>
      <c r="D2309" s="223"/>
      <c r="E2309" s="223"/>
    </row>
    <row r="2310" spans="1:5" s="1" customFormat="1" ht="15" customHeight="1">
      <c r="A2310" s="194"/>
      <c r="B2310" s="197"/>
      <c r="C2310" s="241"/>
      <c r="D2310" s="223"/>
      <c r="E2310" s="223"/>
    </row>
    <row r="2311" spans="1:5" s="1" customFormat="1" ht="15" customHeight="1">
      <c r="A2311" s="195"/>
      <c r="B2311" s="198"/>
      <c r="C2311" s="242"/>
      <c r="D2311" s="224"/>
      <c r="E2311" s="224"/>
    </row>
    <row r="2312" spans="1:5" s="12" customFormat="1" ht="17.25" customHeight="1">
      <c r="A2312" s="193">
        <v>577</v>
      </c>
      <c r="B2312" s="196" t="s">
        <v>11</v>
      </c>
      <c r="C2312" s="240" t="s">
        <v>1785</v>
      </c>
      <c r="D2312" s="222">
        <v>2017</v>
      </c>
      <c r="E2312" s="222">
        <v>2023</v>
      </c>
    </row>
    <row r="2313" spans="1:5" s="12" customFormat="1" ht="17.25" customHeight="1">
      <c r="A2313" s="194"/>
      <c r="B2313" s="197"/>
      <c r="C2313" s="241"/>
      <c r="D2313" s="223"/>
      <c r="E2313" s="223"/>
    </row>
    <row r="2314" spans="1:5" s="12" customFormat="1" ht="17.25" customHeight="1">
      <c r="A2314" s="194"/>
      <c r="B2314" s="197"/>
      <c r="C2314" s="241"/>
      <c r="D2314" s="223"/>
      <c r="E2314" s="223"/>
    </row>
    <row r="2315" spans="1:5" s="12" customFormat="1" ht="17.25" customHeight="1">
      <c r="A2315" s="195"/>
      <c r="B2315" s="198"/>
      <c r="C2315" s="242"/>
      <c r="D2315" s="224"/>
      <c r="E2315" s="224"/>
    </row>
    <row r="2316" spans="1:5" s="1" customFormat="1" ht="15" customHeight="1">
      <c r="A2316" s="193">
        <v>578</v>
      </c>
      <c r="B2316" s="196" t="s">
        <v>11</v>
      </c>
      <c r="C2316" s="240" t="s">
        <v>1786</v>
      </c>
      <c r="D2316" s="222">
        <v>2017</v>
      </c>
      <c r="E2316" s="222">
        <v>2023</v>
      </c>
    </row>
    <row r="2317" spans="1:5" s="1" customFormat="1" ht="15" customHeight="1">
      <c r="A2317" s="194"/>
      <c r="B2317" s="197"/>
      <c r="C2317" s="241"/>
      <c r="D2317" s="223"/>
      <c r="E2317" s="223"/>
    </row>
    <row r="2318" spans="1:5" s="1" customFormat="1" ht="15" customHeight="1">
      <c r="A2318" s="194"/>
      <c r="B2318" s="197"/>
      <c r="C2318" s="241"/>
      <c r="D2318" s="223"/>
      <c r="E2318" s="223"/>
    </row>
    <row r="2319" spans="1:5" s="1" customFormat="1" ht="15" customHeight="1">
      <c r="A2319" s="195"/>
      <c r="B2319" s="198"/>
      <c r="C2319" s="242"/>
      <c r="D2319" s="224"/>
      <c r="E2319" s="224"/>
    </row>
    <row r="2320" spans="1:5" s="1" customFormat="1" ht="15" customHeight="1">
      <c r="A2320" s="193">
        <v>579</v>
      </c>
      <c r="B2320" s="196" t="s">
        <v>11</v>
      </c>
      <c r="C2320" s="240" t="s">
        <v>1787</v>
      </c>
      <c r="D2320" s="222">
        <v>2017</v>
      </c>
      <c r="E2320" s="222">
        <v>2023</v>
      </c>
    </row>
    <row r="2321" spans="1:5" s="1" customFormat="1" ht="15" customHeight="1">
      <c r="A2321" s="194"/>
      <c r="B2321" s="197"/>
      <c r="C2321" s="241"/>
      <c r="D2321" s="223"/>
      <c r="E2321" s="223"/>
    </row>
    <row r="2322" spans="1:5" s="1" customFormat="1" ht="15" customHeight="1">
      <c r="A2322" s="194"/>
      <c r="B2322" s="197"/>
      <c r="C2322" s="241"/>
      <c r="D2322" s="223"/>
      <c r="E2322" s="223"/>
    </row>
    <row r="2323" spans="1:5" s="1" customFormat="1" ht="15" customHeight="1">
      <c r="A2323" s="195"/>
      <c r="B2323" s="198"/>
      <c r="C2323" s="242"/>
      <c r="D2323" s="224"/>
      <c r="E2323" s="224"/>
    </row>
    <row r="2324" spans="1:5" s="1" customFormat="1" ht="58.5" customHeight="1">
      <c r="A2324" s="193">
        <v>580</v>
      </c>
      <c r="B2324" s="221" t="s">
        <v>11</v>
      </c>
      <c r="C2324" s="199" t="s">
        <v>1788</v>
      </c>
      <c r="D2324" s="215">
        <v>2021</v>
      </c>
      <c r="E2324" s="215">
        <v>2023</v>
      </c>
    </row>
    <row r="2325" spans="1:5" s="1" customFormat="1" ht="58.5" customHeight="1">
      <c r="A2325" s="194"/>
      <c r="B2325" s="221"/>
      <c r="C2325" s="199"/>
      <c r="D2325" s="215"/>
      <c r="E2325" s="215"/>
    </row>
    <row r="2326" spans="1:5" s="1" customFormat="1" ht="58.5" customHeight="1">
      <c r="A2326" s="194"/>
      <c r="B2326" s="221"/>
      <c r="C2326" s="199"/>
      <c r="D2326" s="215"/>
      <c r="E2326" s="215"/>
    </row>
    <row r="2327" spans="1:5" s="1" customFormat="1" ht="58.5" customHeight="1">
      <c r="A2327" s="195"/>
      <c r="B2327" s="221"/>
      <c r="C2327" s="199"/>
      <c r="D2327" s="215"/>
      <c r="E2327" s="215"/>
    </row>
    <row r="2328" spans="1:5" ht="27.75" customHeight="1">
      <c r="A2328" s="193">
        <v>581</v>
      </c>
      <c r="B2328" s="221" t="s">
        <v>11</v>
      </c>
      <c r="C2328" s="199" t="s">
        <v>1789</v>
      </c>
      <c r="D2328" s="215">
        <v>2021</v>
      </c>
      <c r="E2328" s="215">
        <v>2023</v>
      </c>
    </row>
    <row r="2329" spans="1:5" ht="27.75" customHeight="1">
      <c r="A2329" s="194"/>
      <c r="B2329" s="221"/>
      <c r="C2329" s="199"/>
      <c r="D2329" s="215"/>
      <c r="E2329" s="215"/>
    </row>
    <row r="2330" spans="1:5" ht="27.75" customHeight="1">
      <c r="A2330" s="194"/>
      <c r="B2330" s="221"/>
      <c r="C2330" s="199"/>
      <c r="D2330" s="215"/>
      <c r="E2330" s="215"/>
    </row>
    <row r="2331" spans="1:5" ht="27.75" customHeight="1">
      <c r="A2331" s="195"/>
      <c r="B2331" s="221"/>
      <c r="C2331" s="199"/>
      <c r="D2331" s="215"/>
      <c r="E2331" s="215"/>
    </row>
    <row r="2332" spans="1:5" s="1" customFormat="1" ht="15" customHeight="1">
      <c r="A2332" s="193">
        <v>582</v>
      </c>
      <c r="B2332" s="221" t="s">
        <v>11</v>
      </c>
      <c r="C2332" s="199" t="s">
        <v>1790</v>
      </c>
      <c r="D2332" s="215">
        <v>2022</v>
      </c>
      <c r="E2332" s="215">
        <v>2022</v>
      </c>
    </row>
    <row r="2333" spans="1:5" s="1" customFormat="1" ht="15" customHeight="1">
      <c r="A2333" s="194"/>
      <c r="B2333" s="221"/>
      <c r="C2333" s="199"/>
      <c r="D2333" s="215"/>
      <c r="E2333" s="215"/>
    </row>
    <row r="2334" spans="1:5" s="1" customFormat="1" ht="15" customHeight="1">
      <c r="A2334" s="194"/>
      <c r="B2334" s="221"/>
      <c r="C2334" s="199"/>
      <c r="D2334" s="215"/>
      <c r="E2334" s="215"/>
    </row>
    <row r="2335" spans="1:5" s="1" customFormat="1" ht="15" customHeight="1">
      <c r="A2335" s="195"/>
      <c r="B2335" s="221"/>
      <c r="C2335" s="199"/>
      <c r="D2335" s="215"/>
      <c r="E2335" s="215"/>
    </row>
    <row r="2336" spans="1:5" s="1" customFormat="1" ht="15" customHeight="1">
      <c r="A2336" s="193">
        <v>583</v>
      </c>
      <c r="B2336" s="221" t="s">
        <v>11</v>
      </c>
      <c r="C2336" s="199" t="s">
        <v>1791</v>
      </c>
      <c r="D2336" s="215">
        <v>2022</v>
      </c>
      <c r="E2336" s="215">
        <v>2022</v>
      </c>
    </row>
    <row r="2337" spans="1:5" s="1" customFormat="1" ht="15" customHeight="1">
      <c r="A2337" s="194"/>
      <c r="B2337" s="221"/>
      <c r="C2337" s="199"/>
      <c r="D2337" s="215"/>
      <c r="E2337" s="215"/>
    </row>
    <row r="2338" spans="1:5" s="1" customFormat="1" ht="15" customHeight="1">
      <c r="A2338" s="194"/>
      <c r="B2338" s="221"/>
      <c r="C2338" s="199"/>
      <c r="D2338" s="215"/>
      <c r="E2338" s="215"/>
    </row>
    <row r="2339" spans="1:5" s="1" customFormat="1" ht="15" customHeight="1">
      <c r="A2339" s="195"/>
      <c r="B2339" s="221"/>
      <c r="C2339" s="199"/>
      <c r="D2339" s="215"/>
      <c r="E2339" s="215"/>
    </row>
    <row r="2340" spans="1:5" s="1" customFormat="1" ht="15" customHeight="1">
      <c r="A2340" s="193">
        <v>584</v>
      </c>
      <c r="B2340" s="221" t="s">
        <v>11</v>
      </c>
      <c r="C2340" s="199" t="s">
        <v>1792</v>
      </c>
      <c r="D2340" s="206">
        <v>2022</v>
      </c>
      <c r="E2340" s="206">
        <v>2022</v>
      </c>
    </row>
    <row r="2341" spans="1:5" s="1" customFormat="1" ht="15" customHeight="1">
      <c r="A2341" s="194"/>
      <c r="B2341" s="221"/>
      <c r="C2341" s="239"/>
      <c r="D2341" s="207"/>
      <c r="E2341" s="207"/>
    </row>
    <row r="2342" spans="1:5" s="1" customFormat="1" ht="15" customHeight="1">
      <c r="A2342" s="194"/>
      <c r="B2342" s="221"/>
      <c r="C2342" s="239"/>
      <c r="D2342" s="207"/>
      <c r="E2342" s="207"/>
    </row>
    <row r="2343" spans="1:5" s="1" customFormat="1" ht="15" customHeight="1">
      <c r="A2343" s="195"/>
      <c r="B2343" s="221"/>
      <c r="C2343" s="239"/>
      <c r="D2343" s="208"/>
      <c r="E2343" s="208"/>
    </row>
    <row r="2344" spans="1:5" s="1" customFormat="1" ht="15" customHeight="1">
      <c r="A2344" s="193">
        <v>585</v>
      </c>
      <c r="B2344" s="221" t="s">
        <v>11</v>
      </c>
      <c r="C2344" s="199" t="s">
        <v>1793</v>
      </c>
      <c r="D2344" s="206">
        <v>2022</v>
      </c>
      <c r="E2344" s="206">
        <v>2022</v>
      </c>
    </row>
    <row r="2345" spans="1:5" s="1" customFormat="1" ht="15" customHeight="1">
      <c r="A2345" s="194"/>
      <c r="B2345" s="221"/>
      <c r="C2345" s="199"/>
      <c r="D2345" s="207"/>
      <c r="E2345" s="207"/>
    </row>
    <row r="2346" spans="1:5" s="1" customFormat="1" ht="15" customHeight="1">
      <c r="A2346" s="194"/>
      <c r="B2346" s="221"/>
      <c r="C2346" s="199"/>
      <c r="D2346" s="207"/>
      <c r="E2346" s="207"/>
    </row>
    <row r="2347" spans="1:5" s="1" customFormat="1" ht="15" customHeight="1">
      <c r="A2347" s="195"/>
      <c r="B2347" s="221"/>
      <c r="C2347" s="199"/>
      <c r="D2347" s="208"/>
      <c r="E2347" s="208"/>
    </row>
    <row r="2348" spans="1:5" s="1" customFormat="1" ht="15" customHeight="1">
      <c r="A2348" s="193">
        <v>586</v>
      </c>
      <c r="B2348" s="221" t="s">
        <v>11</v>
      </c>
      <c r="C2348" s="199" t="s">
        <v>1794</v>
      </c>
      <c r="D2348" s="206">
        <v>2022</v>
      </c>
      <c r="E2348" s="206">
        <v>2022</v>
      </c>
    </row>
    <row r="2349" spans="1:5" s="1" customFormat="1" ht="15" customHeight="1">
      <c r="A2349" s="194"/>
      <c r="B2349" s="221"/>
      <c r="C2349" s="199"/>
      <c r="D2349" s="207"/>
      <c r="E2349" s="207"/>
    </row>
    <row r="2350" spans="1:5" s="1" customFormat="1" ht="15" customHeight="1">
      <c r="A2350" s="194"/>
      <c r="B2350" s="221"/>
      <c r="C2350" s="199"/>
      <c r="D2350" s="207"/>
      <c r="E2350" s="207"/>
    </row>
    <row r="2351" spans="1:5" s="1" customFormat="1" ht="15" customHeight="1">
      <c r="A2351" s="195"/>
      <c r="B2351" s="221"/>
      <c r="C2351" s="199"/>
      <c r="D2351" s="208"/>
      <c r="E2351" s="208"/>
    </row>
    <row r="2352" spans="1:5" ht="15" customHeight="1">
      <c r="A2352" s="193">
        <v>587</v>
      </c>
      <c r="B2352" s="221" t="s">
        <v>11</v>
      </c>
      <c r="C2352" s="199" t="s">
        <v>1795</v>
      </c>
      <c r="D2352" s="215">
        <v>2022</v>
      </c>
      <c r="E2352" s="215">
        <v>2022</v>
      </c>
    </row>
    <row r="2353" spans="1:5" ht="15" customHeight="1">
      <c r="A2353" s="194"/>
      <c r="B2353" s="221"/>
      <c r="C2353" s="199"/>
      <c r="D2353" s="215"/>
      <c r="E2353" s="215"/>
    </row>
    <row r="2354" spans="1:5" ht="15" customHeight="1">
      <c r="A2354" s="194"/>
      <c r="B2354" s="221"/>
      <c r="C2354" s="199"/>
      <c r="D2354" s="215"/>
      <c r="E2354" s="215"/>
    </row>
    <row r="2355" spans="1:5" ht="15" customHeight="1">
      <c r="A2355" s="195"/>
      <c r="B2355" s="221"/>
      <c r="C2355" s="199"/>
      <c r="D2355" s="215"/>
      <c r="E2355" s="215"/>
    </row>
    <row r="2356" spans="1:5" s="1" customFormat="1" ht="15" customHeight="1">
      <c r="A2356" s="193">
        <v>588</v>
      </c>
      <c r="B2356" s="221" t="s">
        <v>11</v>
      </c>
      <c r="C2356" s="199" t="s">
        <v>1796</v>
      </c>
      <c r="D2356" s="215">
        <v>2022</v>
      </c>
      <c r="E2356" s="215">
        <v>2022</v>
      </c>
    </row>
    <row r="2357" spans="1:5" s="1" customFormat="1" ht="15" customHeight="1">
      <c r="A2357" s="194"/>
      <c r="B2357" s="221"/>
      <c r="C2357" s="199"/>
      <c r="D2357" s="215"/>
      <c r="E2357" s="215"/>
    </row>
    <row r="2358" spans="1:5" s="1" customFormat="1" ht="15" customHeight="1">
      <c r="A2358" s="194"/>
      <c r="B2358" s="221"/>
      <c r="C2358" s="199"/>
      <c r="D2358" s="215"/>
      <c r="E2358" s="215"/>
    </row>
    <row r="2359" spans="1:5" s="1" customFormat="1" ht="15" customHeight="1">
      <c r="A2359" s="195"/>
      <c r="B2359" s="221"/>
      <c r="C2359" s="199"/>
      <c r="D2359" s="215"/>
      <c r="E2359" s="215"/>
    </row>
    <row r="2360" spans="1:5" s="1" customFormat="1" ht="15" customHeight="1">
      <c r="A2360" s="193">
        <v>589</v>
      </c>
      <c r="B2360" s="221" t="s">
        <v>11</v>
      </c>
      <c r="C2360" s="199" t="s">
        <v>1797</v>
      </c>
      <c r="D2360" s="206">
        <v>2022</v>
      </c>
      <c r="E2360" s="206">
        <v>2023</v>
      </c>
    </row>
    <row r="2361" spans="1:5" s="1" customFormat="1" ht="15" customHeight="1">
      <c r="A2361" s="194"/>
      <c r="B2361" s="221"/>
      <c r="C2361" s="199"/>
      <c r="D2361" s="207"/>
      <c r="E2361" s="207"/>
    </row>
    <row r="2362" spans="1:5" s="1" customFormat="1" ht="15" customHeight="1">
      <c r="A2362" s="194"/>
      <c r="B2362" s="221"/>
      <c r="C2362" s="199"/>
      <c r="D2362" s="207"/>
      <c r="E2362" s="207"/>
    </row>
    <row r="2363" spans="1:5" s="1" customFormat="1" ht="15" customHeight="1">
      <c r="A2363" s="195"/>
      <c r="B2363" s="221"/>
      <c r="C2363" s="199"/>
      <c r="D2363" s="208"/>
      <c r="E2363" s="208"/>
    </row>
    <row r="2364" spans="1:5" s="1" customFormat="1" ht="35.25" customHeight="1">
      <c r="A2364" s="193">
        <v>590</v>
      </c>
      <c r="B2364" s="221" t="s">
        <v>11</v>
      </c>
      <c r="C2364" s="199" t="s">
        <v>1798</v>
      </c>
      <c r="D2364" s="215">
        <v>2022</v>
      </c>
      <c r="E2364" s="215">
        <v>2023</v>
      </c>
    </row>
    <row r="2365" spans="1:5" s="1" customFormat="1" ht="35.25" customHeight="1">
      <c r="A2365" s="194"/>
      <c r="B2365" s="221"/>
      <c r="C2365" s="199"/>
      <c r="D2365" s="215"/>
      <c r="E2365" s="215"/>
    </row>
    <row r="2366" spans="1:5" s="1" customFormat="1" ht="35.25" customHeight="1">
      <c r="A2366" s="194"/>
      <c r="B2366" s="221"/>
      <c r="C2366" s="199"/>
      <c r="D2366" s="215"/>
      <c r="E2366" s="215"/>
    </row>
    <row r="2367" spans="1:5" s="1" customFormat="1" ht="35.25" customHeight="1">
      <c r="A2367" s="195"/>
      <c r="B2367" s="221"/>
      <c r="C2367" s="199"/>
      <c r="D2367" s="215"/>
      <c r="E2367" s="215"/>
    </row>
    <row r="2368" spans="1:5" s="12" customFormat="1" ht="15" customHeight="1">
      <c r="A2368" s="193">
        <v>591</v>
      </c>
      <c r="B2368" s="221" t="s">
        <v>11</v>
      </c>
      <c r="C2368" s="199" t="s">
        <v>1799</v>
      </c>
      <c r="D2368" s="215">
        <v>2022</v>
      </c>
      <c r="E2368" s="215">
        <v>2023</v>
      </c>
    </row>
    <row r="2369" spans="1:5" s="12" customFormat="1" ht="15" customHeight="1">
      <c r="A2369" s="194"/>
      <c r="B2369" s="221"/>
      <c r="C2369" s="199"/>
      <c r="D2369" s="215"/>
      <c r="E2369" s="215"/>
    </row>
    <row r="2370" spans="1:5" s="12" customFormat="1" ht="15" customHeight="1">
      <c r="A2370" s="194"/>
      <c r="B2370" s="221"/>
      <c r="C2370" s="199"/>
      <c r="D2370" s="215"/>
      <c r="E2370" s="215"/>
    </row>
    <row r="2371" spans="1:5" s="12" customFormat="1" ht="15" customHeight="1">
      <c r="A2371" s="195"/>
      <c r="B2371" s="221"/>
      <c r="C2371" s="199"/>
      <c r="D2371" s="215"/>
      <c r="E2371" s="215"/>
    </row>
    <row r="2372" spans="1:5" s="1" customFormat="1" ht="37.5" customHeight="1">
      <c r="A2372" s="193">
        <v>592</v>
      </c>
      <c r="B2372" s="238" t="s">
        <v>11</v>
      </c>
      <c r="C2372" s="199" t="s">
        <v>1800</v>
      </c>
      <c r="D2372" s="215">
        <v>2022</v>
      </c>
      <c r="E2372" s="215">
        <v>2023</v>
      </c>
    </row>
    <row r="2373" spans="1:5" s="1" customFormat="1" ht="37.5" customHeight="1">
      <c r="A2373" s="194"/>
      <c r="B2373" s="238"/>
      <c r="C2373" s="199"/>
      <c r="D2373" s="215"/>
      <c r="E2373" s="215"/>
    </row>
    <row r="2374" spans="1:5" s="1" customFormat="1" ht="37.5" customHeight="1">
      <c r="A2374" s="194"/>
      <c r="B2374" s="238"/>
      <c r="C2374" s="199"/>
      <c r="D2374" s="215"/>
      <c r="E2374" s="215"/>
    </row>
    <row r="2375" spans="1:5" s="1" customFormat="1" ht="37.5" customHeight="1">
      <c r="A2375" s="195"/>
      <c r="B2375" s="238"/>
      <c r="C2375" s="199"/>
      <c r="D2375" s="215"/>
      <c r="E2375" s="215"/>
    </row>
    <row r="2376" spans="1:5" s="1" customFormat="1" ht="15" customHeight="1">
      <c r="A2376" s="193">
        <v>593</v>
      </c>
      <c r="B2376" s="221" t="s">
        <v>11</v>
      </c>
      <c r="C2376" s="199" t="s">
        <v>1801</v>
      </c>
      <c r="D2376" s="215">
        <v>2023</v>
      </c>
      <c r="E2376" s="215">
        <v>2023</v>
      </c>
    </row>
    <row r="2377" spans="1:5" s="1" customFormat="1" ht="15" customHeight="1">
      <c r="A2377" s="194"/>
      <c r="B2377" s="221"/>
      <c r="C2377" s="199"/>
      <c r="D2377" s="215"/>
      <c r="E2377" s="215"/>
    </row>
    <row r="2378" spans="1:5" s="1" customFormat="1" ht="15" customHeight="1">
      <c r="A2378" s="194"/>
      <c r="B2378" s="221"/>
      <c r="C2378" s="199"/>
      <c r="D2378" s="215"/>
      <c r="E2378" s="215"/>
    </row>
    <row r="2379" spans="1:5" s="1" customFormat="1" ht="15" customHeight="1">
      <c r="A2379" s="195"/>
      <c r="B2379" s="221"/>
      <c r="C2379" s="199"/>
      <c r="D2379" s="215"/>
      <c r="E2379" s="215"/>
    </row>
    <row r="2380" spans="1:5" s="1" customFormat="1" ht="24" customHeight="1">
      <c r="A2380" s="193">
        <v>594</v>
      </c>
      <c r="B2380" s="221" t="s">
        <v>11</v>
      </c>
      <c r="C2380" s="199" t="s">
        <v>1802</v>
      </c>
      <c r="D2380" s="215">
        <v>2023</v>
      </c>
      <c r="E2380" s="215">
        <v>2023</v>
      </c>
    </row>
    <row r="2381" spans="1:5" s="1" customFormat="1" ht="24" customHeight="1">
      <c r="A2381" s="194"/>
      <c r="B2381" s="221"/>
      <c r="C2381" s="199"/>
      <c r="D2381" s="215"/>
      <c r="E2381" s="215"/>
    </row>
    <row r="2382" spans="1:5" s="1" customFormat="1" ht="24" customHeight="1">
      <c r="A2382" s="194"/>
      <c r="B2382" s="221"/>
      <c r="C2382" s="199"/>
      <c r="D2382" s="215"/>
      <c r="E2382" s="215"/>
    </row>
    <row r="2383" spans="1:5" s="1" customFormat="1" ht="24" customHeight="1">
      <c r="A2383" s="195"/>
      <c r="B2383" s="221"/>
      <c r="C2383" s="199"/>
      <c r="D2383" s="215"/>
      <c r="E2383" s="215"/>
    </row>
    <row r="2384" spans="1:5" s="1" customFormat="1" ht="15" customHeight="1">
      <c r="A2384" s="193">
        <v>595</v>
      </c>
      <c r="B2384" s="221" t="s">
        <v>11</v>
      </c>
      <c r="C2384" s="199" t="s">
        <v>1803</v>
      </c>
      <c r="D2384" s="215">
        <v>2023</v>
      </c>
      <c r="E2384" s="215">
        <v>2023</v>
      </c>
    </row>
    <row r="2385" spans="1:5" s="1" customFormat="1" ht="15" customHeight="1">
      <c r="A2385" s="194"/>
      <c r="B2385" s="221"/>
      <c r="C2385" s="199"/>
      <c r="D2385" s="215"/>
      <c r="E2385" s="215"/>
    </row>
    <row r="2386" spans="1:5" s="1" customFormat="1" ht="15" customHeight="1">
      <c r="A2386" s="194"/>
      <c r="B2386" s="221"/>
      <c r="C2386" s="199"/>
      <c r="D2386" s="215"/>
      <c r="E2386" s="215"/>
    </row>
    <row r="2387" spans="1:5" s="1" customFormat="1" ht="15" customHeight="1">
      <c r="A2387" s="195"/>
      <c r="B2387" s="221"/>
      <c r="C2387" s="199"/>
      <c r="D2387" s="215"/>
      <c r="E2387" s="215"/>
    </row>
    <row r="2388" spans="1:5" s="1" customFormat="1" ht="15" customHeight="1">
      <c r="A2388" s="193">
        <v>596</v>
      </c>
      <c r="B2388" s="221" t="s">
        <v>11</v>
      </c>
      <c r="C2388" s="199" t="s">
        <v>1804</v>
      </c>
      <c r="D2388" s="215">
        <v>2023</v>
      </c>
      <c r="E2388" s="215">
        <v>2023</v>
      </c>
    </row>
    <row r="2389" spans="1:5" s="1" customFormat="1" ht="15" customHeight="1">
      <c r="A2389" s="194"/>
      <c r="B2389" s="221"/>
      <c r="C2389" s="199"/>
      <c r="D2389" s="215"/>
      <c r="E2389" s="215"/>
    </row>
    <row r="2390" spans="1:5" s="1" customFormat="1" ht="15" customHeight="1">
      <c r="A2390" s="194"/>
      <c r="B2390" s="221"/>
      <c r="C2390" s="199"/>
      <c r="D2390" s="215"/>
      <c r="E2390" s="215"/>
    </row>
    <row r="2391" spans="1:5" s="1" customFormat="1" ht="15" customHeight="1">
      <c r="A2391" s="195"/>
      <c r="B2391" s="221"/>
      <c r="C2391" s="199"/>
      <c r="D2391" s="215"/>
      <c r="E2391" s="215"/>
    </row>
    <row r="2392" spans="1:5" s="12" customFormat="1" ht="15" customHeight="1">
      <c r="A2392" s="193">
        <v>597</v>
      </c>
      <c r="B2392" s="221" t="s">
        <v>11</v>
      </c>
      <c r="C2392" s="199" t="s">
        <v>1805</v>
      </c>
      <c r="D2392" s="215">
        <v>2023</v>
      </c>
      <c r="E2392" s="215">
        <v>2023</v>
      </c>
    </row>
    <row r="2393" spans="1:5" s="12" customFormat="1" ht="15" customHeight="1">
      <c r="A2393" s="194"/>
      <c r="B2393" s="221"/>
      <c r="C2393" s="199"/>
      <c r="D2393" s="215"/>
      <c r="E2393" s="215"/>
    </row>
    <row r="2394" spans="1:5" s="12" customFormat="1" ht="15" customHeight="1">
      <c r="A2394" s="194"/>
      <c r="B2394" s="221"/>
      <c r="C2394" s="199"/>
      <c r="D2394" s="215"/>
      <c r="E2394" s="215"/>
    </row>
    <row r="2395" spans="1:5" s="12" customFormat="1" ht="15" customHeight="1">
      <c r="A2395" s="195"/>
      <c r="B2395" s="221"/>
      <c r="C2395" s="199"/>
      <c r="D2395" s="215"/>
      <c r="E2395" s="215"/>
    </row>
    <row r="2396" spans="1:5" s="1" customFormat="1" ht="15" customHeight="1">
      <c r="A2396" s="193">
        <v>598</v>
      </c>
      <c r="B2396" s="221" t="s">
        <v>11</v>
      </c>
      <c r="C2396" s="199" t="s">
        <v>1806</v>
      </c>
      <c r="D2396" s="215">
        <v>2023</v>
      </c>
      <c r="E2396" s="215">
        <v>2023</v>
      </c>
    </row>
    <row r="2397" spans="1:5" s="1" customFormat="1" ht="15" customHeight="1">
      <c r="A2397" s="194"/>
      <c r="B2397" s="221"/>
      <c r="C2397" s="199"/>
      <c r="D2397" s="215"/>
      <c r="E2397" s="215"/>
    </row>
    <row r="2398" spans="1:5" s="1" customFormat="1" ht="15" customHeight="1">
      <c r="A2398" s="194"/>
      <c r="B2398" s="221"/>
      <c r="C2398" s="199"/>
      <c r="D2398" s="215"/>
      <c r="E2398" s="215"/>
    </row>
    <row r="2399" spans="1:5" s="1" customFormat="1" ht="15" customHeight="1">
      <c r="A2399" s="195"/>
      <c r="B2399" s="221"/>
      <c r="C2399" s="199"/>
      <c r="D2399" s="215"/>
      <c r="E2399" s="215"/>
    </row>
    <row r="2400" spans="1:5" s="1" customFormat="1" ht="15" customHeight="1">
      <c r="A2400" s="193">
        <v>599</v>
      </c>
      <c r="B2400" s="221" t="s">
        <v>11</v>
      </c>
      <c r="C2400" s="199" t="s">
        <v>1807</v>
      </c>
      <c r="D2400" s="215">
        <v>2023</v>
      </c>
      <c r="E2400" s="215">
        <v>2023</v>
      </c>
    </row>
    <row r="2401" spans="1:5" s="1" customFormat="1" ht="15" customHeight="1">
      <c r="A2401" s="194"/>
      <c r="B2401" s="221"/>
      <c r="C2401" s="199"/>
      <c r="D2401" s="215"/>
      <c r="E2401" s="215"/>
    </row>
    <row r="2402" spans="1:5" s="1" customFormat="1" ht="15" customHeight="1">
      <c r="A2402" s="194"/>
      <c r="B2402" s="221"/>
      <c r="C2402" s="199"/>
      <c r="D2402" s="215"/>
      <c r="E2402" s="215"/>
    </row>
    <row r="2403" spans="1:5" s="1" customFormat="1" ht="15" customHeight="1">
      <c r="A2403" s="195"/>
      <c r="B2403" s="221"/>
      <c r="C2403" s="199"/>
      <c r="D2403" s="215"/>
      <c r="E2403" s="215"/>
    </row>
    <row r="2404" spans="1:5" ht="15" customHeight="1">
      <c r="A2404" s="193">
        <v>600</v>
      </c>
      <c r="B2404" s="221" t="s">
        <v>11</v>
      </c>
      <c r="C2404" s="199" t="s">
        <v>1808</v>
      </c>
      <c r="D2404" s="215">
        <v>2022</v>
      </c>
      <c r="E2404" s="215">
        <v>2024</v>
      </c>
    </row>
    <row r="2405" spans="1:5" ht="15" customHeight="1">
      <c r="A2405" s="194"/>
      <c r="B2405" s="221"/>
      <c r="C2405" s="199"/>
      <c r="D2405" s="215"/>
      <c r="E2405" s="215"/>
    </row>
    <row r="2406" spans="1:5" ht="15" customHeight="1">
      <c r="A2406" s="194"/>
      <c r="B2406" s="221"/>
      <c r="C2406" s="199"/>
      <c r="D2406" s="215"/>
      <c r="E2406" s="215"/>
    </row>
    <row r="2407" spans="1:5" ht="15" customHeight="1">
      <c r="A2407" s="195"/>
      <c r="B2407" s="221"/>
      <c r="C2407" s="199"/>
      <c r="D2407" s="215"/>
      <c r="E2407" s="215"/>
    </row>
    <row r="2408" spans="1:5" s="1" customFormat="1" ht="15" customHeight="1">
      <c r="A2408" s="193">
        <v>601</v>
      </c>
      <c r="B2408" s="221" t="s">
        <v>11</v>
      </c>
      <c r="C2408" s="199" t="s">
        <v>1809</v>
      </c>
      <c r="D2408" s="215">
        <v>2023</v>
      </c>
      <c r="E2408" s="215">
        <v>2024</v>
      </c>
    </row>
    <row r="2409" spans="1:5" s="1" customFormat="1" ht="15" customHeight="1">
      <c r="A2409" s="194"/>
      <c r="B2409" s="221"/>
      <c r="C2409" s="199"/>
      <c r="D2409" s="215"/>
      <c r="E2409" s="215"/>
    </row>
    <row r="2410" spans="1:5" s="1" customFormat="1" ht="15" customHeight="1">
      <c r="A2410" s="194"/>
      <c r="B2410" s="221"/>
      <c r="C2410" s="199"/>
      <c r="D2410" s="215"/>
      <c r="E2410" s="215"/>
    </row>
    <row r="2411" spans="1:5" s="1" customFormat="1" ht="15" customHeight="1">
      <c r="A2411" s="195"/>
      <c r="B2411" s="221"/>
      <c r="C2411" s="199"/>
      <c r="D2411" s="215"/>
      <c r="E2411" s="215"/>
    </row>
    <row r="2412" spans="1:5" s="1" customFormat="1" ht="15" customHeight="1">
      <c r="A2412" s="193">
        <v>602</v>
      </c>
      <c r="B2412" s="221" t="s">
        <v>11</v>
      </c>
      <c r="C2412" s="199" t="s">
        <v>1810</v>
      </c>
      <c r="D2412" s="215">
        <v>2023</v>
      </c>
      <c r="E2412" s="215">
        <v>2024</v>
      </c>
    </row>
    <row r="2413" spans="1:5" s="1" customFormat="1" ht="15" customHeight="1">
      <c r="A2413" s="194"/>
      <c r="B2413" s="221"/>
      <c r="C2413" s="199"/>
      <c r="D2413" s="215"/>
      <c r="E2413" s="215"/>
    </row>
    <row r="2414" spans="1:5" s="1" customFormat="1" ht="15" customHeight="1">
      <c r="A2414" s="194"/>
      <c r="B2414" s="221"/>
      <c r="C2414" s="199"/>
      <c r="D2414" s="215"/>
      <c r="E2414" s="215"/>
    </row>
    <row r="2415" spans="1:5" s="1" customFormat="1" ht="15" customHeight="1">
      <c r="A2415" s="195"/>
      <c r="B2415" s="221"/>
      <c r="C2415" s="199"/>
      <c r="D2415" s="215"/>
      <c r="E2415" s="215"/>
    </row>
    <row r="2416" spans="1:5" ht="15" customHeight="1">
      <c r="A2416" s="193">
        <v>603</v>
      </c>
      <c r="B2416" s="221" t="s">
        <v>11</v>
      </c>
      <c r="C2416" s="199" t="s">
        <v>1811</v>
      </c>
      <c r="D2416" s="215">
        <v>2023</v>
      </c>
      <c r="E2416" s="215">
        <v>2024</v>
      </c>
    </row>
    <row r="2417" spans="1:5" ht="15" customHeight="1">
      <c r="A2417" s="194"/>
      <c r="B2417" s="221"/>
      <c r="C2417" s="199"/>
      <c r="D2417" s="215"/>
      <c r="E2417" s="215"/>
    </row>
    <row r="2418" spans="1:5" ht="15" customHeight="1">
      <c r="A2418" s="194"/>
      <c r="B2418" s="221"/>
      <c r="C2418" s="199"/>
      <c r="D2418" s="215"/>
      <c r="E2418" s="215"/>
    </row>
    <row r="2419" spans="1:5" ht="15" customHeight="1">
      <c r="A2419" s="195"/>
      <c r="B2419" s="221"/>
      <c r="C2419" s="199"/>
      <c r="D2419" s="215"/>
      <c r="E2419" s="215"/>
    </row>
    <row r="2420" spans="1:5" s="1" customFormat="1" ht="15" customHeight="1">
      <c r="A2420" s="193">
        <v>604</v>
      </c>
      <c r="B2420" s="221" t="s">
        <v>11</v>
      </c>
      <c r="C2420" s="199" t="s">
        <v>1812</v>
      </c>
      <c r="D2420" s="215">
        <v>2023</v>
      </c>
      <c r="E2420" s="215">
        <v>2024</v>
      </c>
    </row>
    <row r="2421" spans="1:5" s="1" customFormat="1" ht="15" customHeight="1">
      <c r="A2421" s="194"/>
      <c r="B2421" s="221"/>
      <c r="C2421" s="199"/>
      <c r="D2421" s="215"/>
      <c r="E2421" s="215"/>
    </row>
    <row r="2422" spans="1:5" s="1" customFormat="1" ht="15" customHeight="1">
      <c r="A2422" s="194"/>
      <c r="B2422" s="221"/>
      <c r="C2422" s="199"/>
      <c r="D2422" s="215"/>
      <c r="E2422" s="215"/>
    </row>
    <row r="2423" spans="1:5" s="1" customFormat="1" ht="15" customHeight="1">
      <c r="A2423" s="195"/>
      <c r="B2423" s="221"/>
      <c r="C2423" s="199"/>
      <c r="D2423" s="215"/>
      <c r="E2423" s="215"/>
    </row>
    <row r="2424" spans="1:5" s="1" customFormat="1" ht="15" customHeight="1">
      <c r="A2424" s="193">
        <v>605</v>
      </c>
      <c r="B2424" s="221" t="s">
        <v>11</v>
      </c>
      <c r="C2424" s="199" t="s">
        <v>1813</v>
      </c>
      <c r="D2424" s="215">
        <v>2023</v>
      </c>
      <c r="E2424" s="215">
        <v>2024</v>
      </c>
    </row>
    <row r="2425" spans="1:5" s="1" customFormat="1" ht="15" customHeight="1">
      <c r="A2425" s="194"/>
      <c r="B2425" s="221"/>
      <c r="C2425" s="199"/>
      <c r="D2425" s="215"/>
      <c r="E2425" s="215"/>
    </row>
    <row r="2426" spans="1:5" s="1" customFormat="1" ht="15" customHeight="1">
      <c r="A2426" s="194"/>
      <c r="B2426" s="221"/>
      <c r="C2426" s="199"/>
      <c r="D2426" s="215"/>
      <c r="E2426" s="215"/>
    </row>
    <row r="2427" spans="1:5" s="1" customFormat="1" ht="15" customHeight="1">
      <c r="A2427" s="195"/>
      <c r="B2427" s="221"/>
      <c r="C2427" s="199"/>
      <c r="D2427" s="215"/>
      <c r="E2427" s="215"/>
    </row>
    <row r="2428" spans="1:5" s="1" customFormat="1" ht="21" customHeight="1">
      <c r="A2428" s="193">
        <v>606</v>
      </c>
      <c r="B2428" s="221" t="s">
        <v>11</v>
      </c>
      <c r="C2428" s="199" t="s">
        <v>1814</v>
      </c>
      <c r="D2428" s="215">
        <v>2023</v>
      </c>
      <c r="E2428" s="215">
        <v>2024</v>
      </c>
    </row>
    <row r="2429" spans="1:5" s="1" customFormat="1" ht="21" customHeight="1">
      <c r="A2429" s="194"/>
      <c r="B2429" s="221"/>
      <c r="C2429" s="199"/>
      <c r="D2429" s="215"/>
      <c r="E2429" s="215"/>
    </row>
    <row r="2430" spans="1:5" s="1" customFormat="1" ht="21" customHeight="1">
      <c r="A2430" s="194"/>
      <c r="B2430" s="221"/>
      <c r="C2430" s="199"/>
      <c r="D2430" s="215"/>
      <c r="E2430" s="215"/>
    </row>
    <row r="2431" spans="1:5" s="1" customFormat="1" ht="21" customHeight="1">
      <c r="A2431" s="195"/>
      <c r="B2431" s="221"/>
      <c r="C2431" s="199"/>
      <c r="D2431" s="215"/>
      <c r="E2431" s="215"/>
    </row>
    <row r="2432" spans="1:5" s="1" customFormat="1" ht="15" customHeight="1">
      <c r="A2432" s="193">
        <v>607</v>
      </c>
      <c r="B2432" s="221" t="s">
        <v>11</v>
      </c>
      <c r="C2432" s="199" t="s">
        <v>1815</v>
      </c>
      <c r="D2432" s="215">
        <v>2023</v>
      </c>
      <c r="E2432" s="215">
        <v>2024</v>
      </c>
    </row>
    <row r="2433" spans="1:5" s="1" customFormat="1" ht="15" customHeight="1">
      <c r="A2433" s="194"/>
      <c r="B2433" s="221"/>
      <c r="C2433" s="199"/>
      <c r="D2433" s="215"/>
      <c r="E2433" s="215"/>
    </row>
    <row r="2434" spans="1:5" s="1" customFormat="1" ht="15" customHeight="1">
      <c r="A2434" s="194"/>
      <c r="B2434" s="221"/>
      <c r="C2434" s="199"/>
      <c r="D2434" s="215"/>
      <c r="E2434" s="215"/>
    </row>
    <row r="2435" spans="1:5" s="1" customFormat="1" ht="15" customHeight="1">
      <c r="A2435" s="195"/>
      <c r="B2435" s="221"/>
      <c r="C2435" s="199"/>
      <c r="D2435" s="215"/>
      <c r="E2435" s="215"/>
    </row>
    <row r="2436" spans="1:5" ht="15" customHeight="1">
      <c r="A2436" s="193">
        <v>608</v>
      </c>
      <c r="B2436" s="221" t="s">
        <v>11</v>
      </c>
      <c r="C2436" s="199" t="s">
        <v>1816</v>
      </c>
      <c r="D2436" s="215">
        <v>2023</v>
      </c>
      <c r="E2436" s="215">
        <v>2024</v>
      </c>
    </row>
    <row r="2437" spans="1:5" ht="15" customHeight="1">
      <c r="A2437" s="194"/>
      <c r="B2437" s="221"/>
      <c r="C2437" s="199"/>
      <c r="D2437" s="215"/>
      <c r="E2437" s="215"/>
    </row>
    <row r="2438" spans="1:5" ht="15" customHeight="1">
      <c r="A2438" s="194"/>
      <c r="B2438" s="221"/>
      <c r="C2438" s="199"/>
      <c r="D2438" s="215"/>
      <c r="E2438" s="215"/>
    </row>
    <row r="2439" spans="1:5" ht="15" customHeight="1">
      <c r="A2439" s="195"/>
      <c r="B2439" s="221"/>
      <c r="C2439" s="199"/>
      <c r="D2439" s="215"/>
      <c r="E2439" s="215"/>
    </row>
    <row r="2440" spans="1:5" ht="15" customHeight="1">
      <c r="A2440" s="193">
        <v>609</v>
      </c>
      <c r="B2440" s="221" t="s">
        <v>11</v>
      </c>
      <c r="C2440" s="199" t="s">
        <v>1817</v>
      </c>
      <c r="D2440" s="215">
        <v>2023</v>
      </c>
      <c r="E2440" s="215">
        <v>2024</v>
      </c>
    </row>
    <row r="2441" spans="1:5" ht="15" customHeight="1">
      <c r="A2441" s="194"/>
      <c r="B2441" s="221"/>
      <c r="C2441" s="199"/>
      <c r="D2441" s="215"/>
      <c r="E2441" s="215"/>
    </row>
    <row r="2442" spans="1:5" ht="15" customHeight="1">
      <c r="A2442" s="194"/>
      <c r="B2442" s="221"/>
      <c r="C2442" s="199"/>
      <c r="D2442" s="215"/>
      <c r="E2442" s="215"/>
    </row>
    <row r="2443" spans="1:5" ht="15" customHeight="1">
      <c r="A2443" s="195"/>
      <c r="B2443" s="221"/>
      <c r="C2443" s="199"/>
      <c r="D2443" s="215"/>
      <c r="E2443" s="215"/>
    </row>
    <row r="2444" spans="1:5" ht="15" customHeight="1">
      <c r="A2444" s="193">
        <v>610</v>
      </c>
      <c r="B2444" s="221" t="s">
        <v>11</v>
      </c>
      <c r="C2444" s="199" t="s">
        <v>1818</v>
      </c>
      <c r="D2444" s="215">
        <v>2023</v>
      </c>
      <c r="E2444" s="215">
        <v>2024</v>
      </c>
    </row>
    <row r="2445" spans="1:5" ht="15" customHeight="1">
      <c r="A2445" s="194"/>
      <c r="B2445" s="221"/>
      <c r="C2445" s="199"/>
      <c r="D2445" s="215"/>
      <c r="E2445" s="215"/>
    </row>
    <row r="2446" spans="1:5" ht="15" customHeight="1">
      <c r="A2446" s="194"/>
      <c r="B2446" s="221"/>
      <c r="C2446" s="199"/>
      <c r="D2446" s="215"/>
      <c r="E2446" s="215"/>
    </row>
    <row r="2447" spans="1:5" ht="15" customHeight="1">
      <c r="A2447" s="195"/>
      <c r="B2447" s="221"/>
      <c r="C2447" s="199"/>
      <c r="D2447" s="215"/>
      <c r="E2447" s="215"/>
    </row>
    <row r="2448" spans="1:5" s="1" customFormat="1" ht="15" customHeight="1">
      <c r="A2448" s="193">
        <v>611</v>
      </c>
      <c r="B2448" s="221" t="s">
        <v>11</v>
      </c>
      <c r="C2448" s="199" t="s">
        <v>1819</v>
      </c>
      <c r="D2448" s="215">
        <v>2023</v>
      </c>
      <c r="E2448" s="215">
        <v>2024</v>
      </c>
    </row>
    <row r="2449" spans="1:5" s="1" customFormat="1" ht="15" customHeight="1">
      <c r="A2449" s="194"/>
      <c r="B2449" s="221"/>
      <c r="C2449" s="239"/>
      <c r="D2449" s="215"/>
      <c r="E2449" s="215"/>
    </row>
    <row r="2450" spans="1:5" s="1" customFormat="1" ht="15" customHeight="1">
      <c r="A2450" s="194"/>
      <c r="B2450" s="221"/>
      <c r="C2450" s="239"/>
      <c r="D2450" s="215"/>
      <c r="E2450" s="215"/>
    </row>
    <row r="2451" spans="1:5" s="1" customFormat="1" ht="15" customHeight="1">
      <c r="A2451" s="195"/>
      <c r="B2451" s="221"/>
      <c r="C2451" s="239"/>
      <c r="D2451" s="215"/>
      <c r="E2451" s="215"/>
    </row>
    <row r="2452" spans="1:5" s="1" customFormat="1" ht="15" customHeight="1">
      <c r="A2452" s="193">
        <v>612</v>
      </c>
      <c r="B2452" s="221" t="s">
        <v>11</v>
      </c>
      <c r="C2452" s="199" t="s">
        <v>1820</v>
      </c>
      <c r="D2452" s="215">
        <v>2023</v>
      </c>
      <c r="E2452" s="215">
        <v>2024</v>
      </c>
    </row>
    <row r="2453" spans="1:5" s="1" customFormat="1" ht="15" customHeight="1">
      <c r="A2453" s="194"/>
      <c r="B2453" s="221"/>
      <c r="C2453" s="199"/>
      <c r="D2453" s="215"/>
      <c r="E2453" s="215"/>
    </row>
    <row r="2454" spans="1:5" s="1" customFormat="1" ht="15" customHeight="1">
      <c r="A2454" s="194"/>
      <c r="B2454" s="221"/>
      <c r="C2454" s="199"/>
      <c r="D2454" s="215"/>
      <c r="E2454" s="215"/>
    </row>
    <row r="2455" spans="1:5" s="1" customFormat="1" ht="15" customHeight="1">
      <c r="A2455" s="195"/>
      <c r="B2455" s="221"/>
      <c r="C2455" s="199"/>
      <c r="D2455" s="215"/>
      <c r="E2455" s="215"/>
    </row>
    <row r="2456" spans="1:5" s="1" customFormat="1" ht="15" customHeight="1">
      <c r="A2456" s="193">
        <v>613</v>
      </c>
      <c r="B2456" s="221" t="s">
        <v>11</v>
      </c>
      <c r="C2456" s="199" t="s">
        <v>1821</v>
      </c>
      <c r="D2456" s="215">
        <v>2023</v>
      </c>
      <c r="E2456" s="215">
        <v>2024</v>
      </c>
    </row>
    <row r="2457" spans="1:5" s="1" customFormat="1" ht="15" customHeight="1">
      <c r="A2457" s="194"/>
      <c r="B2457" s="221"/>
      <c r="C2457" s="199"/>
      <c r="D2457" s="215"/>
      <c r="E2457" s="215"/>
    </row>
    <row r="2458" spans="1:5" s="1" customFormat="1" ht="15" customHeight="1">
      <c r="A2458" s="194"/>
      <c r="B2458" s="221"/>
      <c r="C2458" s="199"/>
      <c r="D2458" s="215"/>
      <c r="E2458" s="215"/>
    </row>
    <row r="2459" spans="1:5" s="1" customFormat="1" ht="15" customHeight="1">
      <c r="A2459" s="195"/>
      <c r="B2459" s="221"/>
      <c r="C2459" s="199"/>
      <c r="D2459" s="215"/>
      <c r="E2459" s="215"/>
    </row>
    <row r="2460" spans="1:5" s="12" customFormat="1" ht="15" customHeight="1">
      <c r="A2460" s="193">
        <v>614</v>
      </c>
      <c r="B2460" s="221" t="s">
        <v>11</v>
      </c>
      <c r="C2460" s="199" t="s">
        <v>1822</v>
      </c>
      <c r="D2460" s="215">
        <v>2023</v>
      </c>
      <c r="E2460" s="215">
        <v>2024</v>
      </c>
    </row>
    <row r="2461" spans="1:5" s="12" customFormat="1" ht="15" customHeight="1">
      <c r="A2461" s="194"/>
      <c r="B2461" s="221"/>
      <c r="C2461" s="199"/>
      <c r="D2461" s="215"/>
      <c r="E2461" s="215"/>
    </row>
    <row r="2462" spans="1:5" s="12" customFormat="1" ht="15" customHeight="1">
      <c r="A2462" s="194"/>
      <c r="B2462" s="221"/>
      <c r="C2462" s="199"/>
      <c r="D2462" s="215"/>
      <c r="E2462" s="215"/>
    </row>
    <row r="2463" spans="1:5" s="12" customFormat="1" ht="30.6" customHeight="1">
      <c r="A2463" s="195"/>
      <c r="B2463" s="221"/>
      <c r="C2463" s="199"/>
      <c r="D2463" s="215"/>
      <c r="E2463" s="215"/>
    </row>
    <row r="2464" spans="1:5" s="1" customFormat="1" ht="15" customHeight="1">
      <c r="A2464" s="193">
        <v>615</v>
      </c>
      <c r="B2464" s="221" t="s">
        <v>11</v>
      </c>
      <c r="C2464" s="203" t="s">
        <v>1823</v>
      </c>
      <c r="D2464" s="215">
        <v>2023</v>
      </c>
      <c r="E2464" s="215">
        <v>2024</v>
      </c>
    </row>
    <row r="2465" spans="1:5" s="1" customFormat="1" ht="15" customHeight="1">
      <c r="A2465" s="194"/>
      <c r="B2465" s="221"/>
      <c r="C2465" s="204"/>
      <c r="D2465" s="215"/>
      <c r="E2465" s="215"/>
    </row>
    <row r="2466" spans="1:5" s="1" customFormat="1" ht="15" customHeight="1">
      <c r="A2466" s="194"/>
      <c r="B2466" s="221"/>
      <c r="C2466" s="204"/>
      <c r="D2466" s="215"/>
      <c r="E2466" s="215"/>
    </row>
    <row r="2467" spans="1:5" s="1" customFormat="1" ht="28.2" customHeight="1">
      <c r="A2467" s="195"/>
      <c r="B2467" s="221"/>
      <c r="C2467" s="205"/>
      <c r="D2467" s="215"/>
      <c r="E2467" s="215"/>
    </row>
    <row r="2468" spans="1:5" s="1" customFormat="1" ht="21" customHeight="1">
      <c r="A2468" s="193">
        <v>616</v>
      </c>
      <c r="B2468" s="221" t="s">
        <v>11</v>
      </c>
      <c r="C2468" s="199" t="s">
        <v>1824</v>
      </c>
      <c r="D2468" s="215">
        <v>2023</v>
      </c>
      <c r="E2468" s="215">
        <v>2024</v>
      </c>
    </row>
    <row r="2469" spans="1:5" s="1" customFormat="1" ht="21" customHeight="1">
      <c r="A2469" s="194"/>
      <c r="B2469" s="221"/>
      <c r="C2469" s="199"/>
      <c r="D2469" s="215"/>
      <c r="E2469" s="215"/>
    </row>
    <row r="2470" spans="1:5" s="1" customFormat="1" ht="21" customHeight="1">
      <c r="A2470" s="194"/>
      <c r="B2470" s="221"/>
      <c r="C2470" s="199"/>
      <c r="D2470" s="215"/>
      <c r="E2470" s="215"/>
    </row>
    <row r="2471" spans="1:5" s="1" customFormat="1" ht="21" customHeight="1">
      <c r="A2471" s="195"/>
      <c r="B2471" s="221"/>
      <c r="C2471" s="199"/>
      <c r="D2471" s="215"/>
      <c r="E2471" s="215"/>
    </row>
    <row r="2472" spans="1:5" s="1" customFormat="1" ht="15" customHeight="1">
      <c r="A2472" s="193">
        <v>617</v>
      </c>
      <c r="B2472" s="221" t="s">
        <v>11</v>
      </c>
      <c r="C2472" s="199" t="s">
        <v>1825</v>
      </c>
      <c r="D2472" s="215">
        <v>2023</v>
      </c>
      <c r="E2472" s="215">
        <v>2024</v>
      </c>
    </row>
    <row r="2473" spans="1:5" s="1" customFormat="1" ht="15" customHeight="1">
      <c r="A2473" s="194"/>
      <c r="B2473" s="221"/>
      <c r="C2473" s="199"/>
      <c r="D2473" s="215"/>
      <c r="E2473" s="215"/>
    </row>
    <row r="2474" spans="1:5" s="1" customFormat="1" ht="15" customHeight="1">
      <c r="A2474" s="194"/>
      <c r="B2474" s="221"/>
      <c r="C2474" s="199"/>
      <c r="D2474" s="215"/>
      <c r="E2474" s="215"/>
    </row>
    <row r="2475" spans="1:5" s="1" customFormat="1" ht="15" customHeight="1">
      <c r="A2475" s="195"/>
      <c r="B2475" s="221"/>
      <c r="C2475" s="199"/>
      <c r="D2475" s="215"/>
      <c r="E2475" s="215"/>
    </row>
    <row r="2476" spans="1:5" s="1" customFormat="1" ht="15" customHeight="1">
      <c r="A2476" s="193">
        <v>618</v>
      </c>
      <c r="B2476" s="221" t="s">
        <v>11</v>
      </c>
      <c r="C2476" s="199" t="s">
        <v>1826</v>
      </c>
      <c r="D2476" s="215">
        <v>2023</v>
      </c>
      <c r="E2476" s="215">
        <v>2024</v>
      </c>
    </row>
    <row r="2477" spans="1:5" s="1" customFormat="1" ht="15" customHeight="1">
      <c r="A2477" s="194"/>
      <c r="B2477" s="221"/>
      <c r="C2477" s="199"/>
      <c r="D2477" s="215"/>
      <c r="E2477" s="215"/>
    </row>
    <row r="2478" spans="1:5" s="1" customFormat="1" ht="15" customHeight="1">
      <c r="A2478" s="194"/>
      <c r="B2478" s="221"/>
      <c r="C2478" s="199"/>
      <c r="D2478" s="215"/>
      <c r="E2478" s="215"/>
    </row>
    <row r="2479" spans="1:5" s="1" customFormat="1" ht="15" customHeight="1">
      <c r="A2479" s="195"/>
      <c r="B2479" s="221"/>
      <c r="C2479" s="199"/>
      <c r="D2479" s="215"/>
      <c r="E2479" s="215"/>
    </row>
    <row r="2480" spans="1:5" s="12" customFormat="1" ht="15" customHeight="1">
      <c r="A2480" s="193">
        <v>619</v>
      </c>
      <c r="B2480" s="221" t="s">
        <v>11</v>
      </c>
      <c r="C2480" s="199" t="s">
        <v>1827</v>
      </c>
      <c r="D2480" s="215">
        <v>2023</v>
      </c>
      <c r="E2480" s="215">
        <v>2024</v>
      </c>
    </row>
    <row r="2481" spans="1:5" s="12" customFormat="1" ht="15" customHeight="1">
      <c r="A2481" s="194"/>
      <c r="B2481" s="221"/>
      <c r="C2481" s="199"/>
      <c r="D2481" s="215"/>
      <c r="E2481" s="215"/>
    </row>
    <row r="2482" spans="1:5" s="12" customFormat="1" ht="15" customHeight="1">
      <c r="A2482" s="194"/>
      <c r="B2482" s="221"/>
      <c r="C2482" s="199"/>
      <c r="D2482" s="215"/>
      <c r="E2482" s="215"/>
    </row>
    <row r="2483" spans="1:5" s="12" customFormat="1" ht="15" customHeight="1">
      <c r="A2483" s="195"/>
      <c r="B2483" s="221"/>
      <c r="C2483" s="199"/>
      <c r="D2483" s="215"/>
      <c r="E2483" s="215"/>
    </row>
    <row r="2484" spans="1:5" s="1" customFormat="1" ht="15" customHeight="1">
      <c r="A2484" s="193">
        <v>620</v>
      </c>
      <c r="B2484" s="221" t="s">
        <v>11</v>
      </c>
      <c r="C2484" s="199" t="s">
        <v>1828</v>
      </c>
      <c r="D2484" s="215">
        <v>2023</v>
      </c>
      <c r="E2484" s="215">
        <v>2024</v>
      </c>
    </row>
    <row r="2485" spans="1:5" s="1" customFormat="1" ht="15" customHeight="1">
      <c r="A2485" s="194"/>
      <c r="B2485" s="221"/>
      <c r="C2485" s="199"/>
      <c r="D2485" s="215"/>
      <c r="E2485" s="215"/>
    </row>
    <row r="2486" spans="1:5" s="1" customFormat="1" ht="15" customHeight="1">
      <c r="A2486" s="194"/>
      <c r="B2486" s="221"/>
      <c r="C2486" s="199"/>
      <c r="D2486" s="215"/>
      <c r="E2486" s="215"/>
    </row>
    <row r="2487" spans="1:5" s="1" customFormat="1" ht="15" customHeight="1">
      <c r="A2487" s="195"/>
      <c r="B2487" s="221"/>
      <c r="C2487" s="199"/>
      <c r="D2487" s="215"/>
      <c r="E2487" s="215"/>
    </row>
    <row r="2488" spans="1:5" s="12" customFormat="1" ht="15" customHeight="1">
      <c r="A2488" s="193">
        <v>621</v>
      </c>
      <c r="B2488" s="221" t="s">
        <v>11</v>
      </c>
      <c r="C2488" s="199" t="s">
        <v>1829</v>
      </c>
      <c r="D2488" s="215">
        <v>2023</v>
      </c>
      <c r="E2488" s="215">
        <v>2024</v>
      </c>
    </row>
    <row r="2489" spans="1:5" s="12" customFormat="1" ht="15" customHeight="1">
      <c r="A2489" s="194"/>
      <c r="B2489" s="221"/>
      <c r="C2489" s="199"/>
      <c r="D2489" s="215"/>
      <c r="E2489" s="215"/>
    </row>
    <row r="2490" spans="1:5" s="12" customFormat="1" ht="15" customHeight="1">
      <c r="A2490" s="194"/>
      <c r="B2490" s="221"/>
      <c r="C2490" s="199"/>
      <c r="D2490" s="215"/>
      <c r="E2490" s="215"/>
    </row>
    <row r="2491" spans="1:5" s="12" customFormat="1" ht="15" customHeight="1">
      <c r="A2491" s="195"/>
      <c r="B2491" s="221"/>
      <c r="C2491" s="199"/>
      <c r="D2491" s="215"/>
      <c r="E2491" s="215"/>
    </row>
    <row r="2492" spans="1:5" s="1" customFormat="1" ht="15" customHeight="1">
      <c r="A2492" s="193">
        <v>622</v>
      </c>
      <c r="B2492" s="221" t="s">
        <v>11</v>
      </c>
      <c r="C2492" s="199" t="s">
        <v>1830</v>
      </c>
      <c r="D2492" s="215">
        <v>2023</v>
      </c>
      <c r="E2492" s="215">
        <v>2024</v>
      </c>
    </row>
    <row r="2493" spans="1:5" s="1" customFormat="1" ht="15" customHeight="1">
      <c r="A2493" s="194"/>
      <c r="B2493" s="221"/>
      <c r="C2493" s="199"/>
      <c r="D2493" s="215"/>
      <c r="E2493" s="215"/>
    </row>
    <row r="2494" spans="1:5" s="1" customFormat="1" ht="15" customHeight="1">
      <c r="A2494" s="194"/>
      <c r="B2494" s="221"/>
      <c r="C2494" s="199"/>
      <c r="D2494" s="215"/>
      <c r="E2494" s="215"/>
    </row>
    <row r="2495" spans="1:5" s="1" customFormat="1" ht="15" customHeight="1">
      <c r="A2495" s="195"/>
      <c r="B2495" s="221"/>
      <c r="C2495" s="199"/>
      <c r="D2495" s="215"/>
      <c r="E2495" s="215"/>
    </row>
    <row r="2496" spans="1:5" s="1" customFormat="1" ht="15" customHeight="1">
      <c r="A2496" s="193">
        <v>623</v>
      </c>
      <c r="B2496" s="221" t="s">
        <v>11</v>
      </c>
      <c r="C2496" s="199" t="s">
        <v>1831</v>
      </c>
      <c r="D2496" s="215">
        <v>2023</v>
      </c>
      <c r="E2496" s="215">
        <v>2024</v>
      </c>
    </row>
    <row r="2497" spans="1:5" s="1" customFormat="1" ht="15" customHeight="1">
      <c r="A2497" s="194"/>
      <c r="B2497" s="221"/>
      <c r="C2497" s="199"/>
      <c r="D2497" s="215"/>
      <c r="E2497" s="215"/>
    </row>
    <row r="2498" spans="1:5" s="1" customFormat="1" ht="15" customHeight="1">
      <c r="A2498" s="194"/>
      <c r="B2498" s="221"/>
      <c r="C2498" s="199"/>
      <c r="D2498" s="215"/>
      <c r="E2498" s="215"/>
    </row>
    <row r="2499" spans="1:5" s="1" customFormat="1" ht="15" customHeight="1">
      <c r="A2499" s="195"/>
      <c r="B2499" s="221"/>
      <c r="C2499" s="199"/>
      <c r="D2499" s="215"/>
      <c r="E2499" s="215"/>
    </row>
    <row r="2500" spans="1:5" s="1" customFormat="1" ht="15" customHeight="1">
      <c r="A2500" s="193">
        <v>624</v>
      </c>
      <c r="B2500" s="221" t="s">
        <v>11</v>
      </c>
      <c r="C2500" s="199" t="s">
        <v>1832</v>
      </c>
      <c r="D2500" s="215">
        <v>2024</v>
      </c>
      <c r="E2500" s="215">
        <v>2024</v>
      </c>
    </row>
    <row r="2501" spans="1:5" s="1" customFormat="1" ht="15" customHeight="1">
      <c r="A2501" s="194"/>
      <c r="B2501" s="221"/>
      <c r="C2501" s="199"/>
      <c r="D2501" s="215"/>
      <c r="E2501" s="215"/>
    </row>
    <row r="2502" spans="1:5" s="1" customFormat="1" ht="15" customHeight="1">
      <c r="A2502" s="194"/>
      <c r="B2502" s="221"/>
      <c r="C2502" s="199"/>
      <c r="D2502" s="215"/>
      <c r="E2502" s="215"/>
    </row>
    <row r="2503" spans="1:5" s="1" customFormat="1" ht="15" customHeight="1">
      <c r="A2503" s="195"/>
      <c r="B2503" s="221"/>
      <c r="C2503" s="199"/>
      <c r="D2503" s="215"/>
      <c r="E2503" s="215"/>
    </row>
    <row r="2504" spans="1:5" s="1" customFormat="1" ht="15" customHeight="1">
      <c r="A2504" s="193">
        <v>625</v>
      </c>
      <c r="B2504" s="221" t="s">
        <v>11</v>
      </c>
      <c r="C2504" s="199" t="s">
        <v>1833</v>
      </c>
      <c r="D2504" s="215">
        <v>2024</v>
      </c>
      <c r="E2504" s="215">
        <v>2024</v>
      </c>
    </row>
    <row r="2505" spans="1:5" s="1" customFormat="1" ht="15" customHeight="1">
      <c r="A2505" s="194"/>
      <c r="B2505" s="221"/>
      <c r="C2505" s="199"/>
      <c r="D2505" s="215"/>
      <c r="E2505" s="215"/>
    </row>
    <row r="2506" spans="1:5" s="1" customFormat="1" ht="15" customHeight="1">
      <c r="A2506" s="194"/>
      <c r="B2506" s="221"/>
      <c r="C2506" s="199"/>
      <c r="D2506" s="215"/>
      <c r="E2506" s="215"/>
    </row>
    <row r="2507" spans="1:5" s="1" customFormat="1" ht="15" customHeight="1">
      <c r="A2507" s="195"/>
      <c r="B2507" s="221"/>
      <c r="C2507" s="199"/>
      <c r="D2507" s="215"/>
      <c r="E2507" s="215"/>
    </row>
    <row r="2508" spans="1:5" s="1" customFormat="1" ht="15" customHeight="1">
      <c r="A2508" s="193">
        <v>626</v>
      </c>
      <c r="B2508" s="221" t="s">
        <v>11</v>
      </c>
      <c r="C2508" s="199" t="s">
        <v>1834</v>
      </c>
      <c r="D2508" s="215">
        <v>2024</v>
      </c>
      <c r="E2508" s="215">
        <v>2024</v>
      </c>
    </row>
    <row r="2509" spans="1:5" s="1" customFormat="1" ht="15" customHeight="1">
      <c r="A2509" s="194"/>
      <c r="B2509" s="221"/>
      <c r="C2509" s="199"/>
      <c r="D2509" s="215"/>
      <c r="E2509" s="215"/>
    </row>
    <row r="2510" spans="1:5" s="1" customFormat="1" ht="15" customHeight="1">
      <c r="A2510" s="194"/>
      <c r="B2510" s="221"/>
      <c r="C2510" s="199"/>
      <c r="D2510" s="215"/>
      <c r="E2510" s="215"/>
    </row>
    <row r="2511" spans="1:5" s="1" customFormat="1" ht="33.6" customHeight="1">
      <c r="A2511" s="195"/>
      <c r="B2511" s="221"/>
      <c r="C2511" s="199"/>
      <c r="D2511" s="215"/>
      <c r="E2511" s="215"/>
    </row>
    <row r="2512" spans="1:5" s="1" customFormat="1" ht="15" customHeight="1">
      <c r="A2512" s="193">
        <v>627</v>
      </c>
      <c r="B2512" s="221" t="s">
        <v>11</v>
      </c>
      <c r="C2512" s="199" t="s">
        <v>1835</v>
      </c>
      <c r="D2512" s="215">
        <v>2024</v>
      </c>
      <c r="E2512" s="215">
        <v>2024</v>
      </c>
    </row>
    <row r="2513" spans="1:5" s="1" customFormat="1" ht="15" customHeight="1">
      <c r="A2513" s="194"/>
      <c r="B2513" s="221"/>
      <c r="C2513" s="199"/>
      <c r="D2513" s="215"/>
      <c r="E2513" s="215"/>
    </row>
    <row r="2514" spans="1:5" s="1" customFormat="1" ht="15" customHeight="1">
      <c r="A2514" s="194"/>
      <c r="B2514" s="221"/>
      <c r="C2514" s="199"/>
      <c r="D2514" s="215"/>
      <c r="E2514" s="215"/>
    </row>
    <row r="2515" spans="1:5" s="1" customFormat="1" ht="27" customHeight="1">
      <c r="A2515" s="195"/>
      <c r="B2515" s="221"/>
      <c r="C2515" s="199"/>
      <c r="D2515" s="215"/>
      <c r="E2515" s="215"/>
    </row>
    <row r="2516" spans="1:5" s="1" customFormat="1" ht="15" customHeight="1">
      <c r="A2516" s="193">
        <v>628</v>
      </c>
      <c r="B2516" s="221" t="s">
        <v>11</v>
      </c>
      <c r="C2516" s="199" t="s">
        <v>1836</v>
      </c>
      <c r="D2516" s="215">
        <v>2024</v>
      </c>
      <c r="E2516" s="215">
        <v>2024</v>
      </c>
    </row>
    <row r="2517" spans="1:5" s="1" customFormat="1" ht="15" customHeight="1">
      <c r="A2517" s="194"/>
      <c r="B2517" s="221"/>
      <c r="C2517" s="199"/>
      <c r="D2517" s="215"/>
      <c r="E2517" s="215"/>
    </row>
    <row r="2518" spans="1:5" s="1" customFormat="1" ht="15" customHeight="1">
      <c r="A2518" s="194"/>
      <c r="B2518" s="221"/>
      <c r="C2518" s="199"/>
      <c r="D2518" s="215"/>
      <c r="E2518" s="215"/>
    </row>
    <row r="2519" spans="1:5" s="1" customFormat="1" ht="15" customHeight="1">
      <c r="A2519" s="195"/>
      <c r="B2519" s="221"/>
      <c r="C2519" s="199"/>
      <c r="D2519" s="215"/>
      <c r="E2519" s="215"/>
    </row>
    <row r="2520" spans="1:5" s="1" customFormat="1" ht="15" customHeight="1">
      <c r="A2520" s="193">
        <v>629</v>
      </c>
      <c r="B2520" s="221" t="s">
        <v>11</v>
      </c>
      <c r="C2520" s="199" t="s">
        <v>1837</v>
      </c>
      <c r="D2520" s="215">
        <v>2024</v>
      </c>
      <c r="E2520" s="215">
        <v>2024</v>
      </c>
    </row>
    <row r="2521" spans="1:5" s="1" customFormat="1" ht="15" customHeight="1">
      <c r="A2521" s="194"/>
      <c r="B2521" s="221"/>
      <c r="C2521" s="199"/>
      <c r="D2521" s="215"/>
      <c r="E2521" s="215"/>
    </row>
    <row r="2522" spans="1:5" s="1" customFormat="1" ht="15" customHeight="1">
      <c r="A2522" s="194"/>
      <c r="B2522" s="221"/>
      <c r="C2522" s="199"/>
      <c r="D2522" s="215"/>
      <c r="E2522" s="215"/>
    </row>
    <row r="2523" spans="1:5" s="1" customFormat="1" ht="15" customHeight="1">
      <c r="A2523" s="195"/>
      <c r="B2523" s="221"/>
      <c r="C2523" s="199"/>
      <c r="D2523" s="215"/>
      <c r="E2523" s="215"/>
    </row>
    <row r="2524" spans="1:5" s="1" customFormat="1" ht="15" customHeight="1">
      <c r="A2524" s="193">
        <v>630</v>
      </c>
      <c r="B2524" s="221" t="s">
        <v>11</v>
      </c>
      <c r="C2524" s="199" t="s">
        <v>1838</v>
      </c>
      <c r="D2524" s="215">
        <v>2024</v>
      </c>
      <c r="E2524" s="215">
        <v>2024</v>
      </c>
    </row>
    <row r="2525" spans="1:5" s="1" customFormat="1" ht="15" customHeight="1">
      <c r="A2525" s="194"/>
      <c r="B2525" s="221"/>
      <c r="C2525" s="199"/>
      <c r="D2525" s="215"/>
      <c r="E2525" s="215"/>
    </row>
    <row r="2526" spans="1:5" s="1" customFormat="1" ht="15" customHeight="1">
      <c r="A2526" s="194"/>
      <c r="B2526" s="221"/>
      <c r="C2526" s="199"/>
      <c r="D2526" s="215"/>
      <c r="E2526" s="215"/>
    </row>
    <row r="2527" spans="1:5" s="1" customFormat="1" ht="15" customHeight="1">
      <c r="A2527" s="195"/>
      <c r="B2527" s="221"/>
      <c r="C2527" s="199"/>
      <c r="D2527" s="215"/>
      <c r="E2527" s="215"/>
    </row>
    <row r="2528" spans="1:5" s="1" customFormat="1" ht="15" customHeight="1">
      <c r="A2528" s="193">
        <v>631</v>
      </c>
      <c r="B2528" s="221" t="s">
        <v>11</v>
      </c>
      <c r="C2528" s="199" t="s">
        <v>1839</v>
      </c>
      <c r="D2528" s="215">
        <v>2024</v>
      </c>
      <c r="E2528" s="215">
        <v>2024</v>
      </c>
    </row>
    <row r="2529" spans="1:5" s="1" customFormat="1" ht="15" customHeight="1">
      <c r="A2529" s="194"/>
      <c r="B2529" s="221"/>
      <c r="C2529" s="199"/>
      <c r="D2529" s="215"/>
      <c r="E2529" s="215"/>
    </row>
    <row r="2530" spans="1:5" s="1" customFormat="1" ht="15" customHeight="1">
      <c r="A2530" s="194"/>
      <c r="B2530" s="221"/>
      <c r="C2530" s="199"/>
      <c r="D2530" s="215"/>
      <c r="E2530" s="215"/>
    </row>
    <row r="2531" spans="1:5" s="1" customFormat="1" ht="15" customHeight="1">
      <c r="A2531" s="195"/>
      <c r="B2531" s="221"/>
      <c r="C2531" s="199"/>
      <c r="D2531" s="215"/>
      <c r="E2531" s="215"/>
    </row>
    <row r="2532" spans="1:5" s="1" customFormat="1" ht="15" customHeight="1">
      <c r="A2532" s="193">
        <v>632</v>
      </c>
      <c r="B2532" s="221" t="s">
        <v>11</v>
      </c>
      <c r="C2532" s="199" t="s">
        <v>1840</v>
      </c>
      <c r="D2532" s="215">
        <v>2024</v>
      </c>
      <c r="E2532" s="215">
        <v>2024</v>
      </c>
    </row>
    <row r="2533" spans="1:5" s="1" customFormat="1" ht="15" customHeight="1">
      <c r="A2533" s="194"/>
      <c r="B2533" s="221"/>
      <c r="C2533" s="199"/>
      <c r="D2533" s="215"/>
      <c r="E2533" s="215"/>
    </row>
    <row r="2534" spans="1:5" s="1" customFormat="1" ht="15" customHeight="1">
      <c r="A2534" s="194"/>
      <c r="B2534" s="221"/>
      <c r="C2534" s="199"/>
      <c r="D2534" s="215"/>
      <c r="E2534" s="215"/>
    </row>
    <row r="2535" spans="1:5" s="1" customFormat="1" ht="15" customHeight="1">
      <c r="A2535" s="195"/>
      <c r="B2535" s="221"/>
      <c r="C2535" s="199"/>
      <c r="D2535" s="215"/>
      <c r="E2535" s="215"/>
    </row>
    <row r="2536" spans="1:5" s="1" customFormat="1" ht="15" customHeight="1">
      <c r="A2536" s="193">
        <v>633</v>
      </c>
      <c r="B2536" s="221" t="s">
        <v>11</v>
      </c>
      <c r="C2536" s="199" t="s">
        <v>1841</v>
      </c>
      <c r="D2536" s="215">
        <v>2024</v>
      </c>
      <c r="E2536" s="215">
        <v>2024</v>
      </c>
    </row>
    <row r="2537" spans="1:5" s="1" customFormat="1" ht="15" customHeight="1">
      <c r="A2537" s="194"/>
      <c r="B2537" s="221"/>
      <c r="C2537" s="199"/>
      <c r="D2537" s="215"/>
      <c r="E2537" s="215"/>
    </row>
    <row r="2538" spans="1:5" s="1" customFormat="1" ht="15" customHeight="1">
      <c r="A2538" s="194"/>
      <c r="B2538" s="221"/>
      <c r="C2538" s="199"/>
      <c r="D2538" s="215"/>
      <c r="E2538" s="215"/>
    </row>
    <row r="2539" spans="1:5" s="1" customFormat="1" ht="15" customHeight="1">
      <c r="A2539" s="195"/>
      <c r="B2539" s="221"/>
      <c r="C2539" s="199"/>
      <c r="D2539" s="215"/>
      <c r="E2539" s="215"/>
    </row>
    <row r="2540" spans="1:5" s="1" customFormat="1" ht="15" customHeight="1">
      <c r="A2540" s="193">
        <v>634</v>
      </c>
      <c r="B2540" s="221" t="s">
        <v>11</v>
      </c>
      <c r="C2540" s="199" t="s">
        <v>1842</v>
      </c>
      <c r="D2540" s="215">
        <v>2024</v>
      </c>
      <c r="E2540" s="215">
        <v>2024</v>
      </c>
    </row>
    <row r="2541" spans="1:5" s="1" customFormat="1" ht="15" customHeight="1">
      <c r="A2541" s="194"/>
      <c r="B2541" s="221"/>
      <c r="C2541" s="199"/>
      <c r="D2541" s="215"/>
      <c r="E2541" s="215"/>
    </row>
    <row r="2542" spans="1:5" s="1" customFormat="1" ht="15" customHeight="1">
      <c r="A2542" s="194"/>
      <c r="B2542" s="221"/>
      <c r="C2542" s="199"/>
      <c r="D2542" s="215"/>
      <c r="E2542" s="215"/>
    </row>
    <row r="2543" spans="1:5" s="1" customFormat="1" ht="15" customHeight="1">
      <c r="A2543" s="195"/>
      <c r="B2543" s="221"/>
      <c r="C2543" s="199"/>
      <c r="D2543" s="215"/>
      <c r="E2543" s="215"/>
    </row>
    <row r="2544" spans="1:5" s="1" customFormat="1" ht="15" customHeight="1">
      <c r="A2544" s="193">
        <v>635</v>
      </c>
      <c r="B2544" s="221" t="s">
        <v>11</v>
      </c>
      <c r="C2544" s="199" t="s">
        <v>1843</v>
      </c>
      <c r="D2544" s="206">
        <v>2024</v>
      </c>
      <c r="E2544" s="206">
        <v>2024</v>
      </c>
    </row>
    <row r="2545" spans="1:5" s="1" customFormat="1" ht="15" customHeight="1">
      <c r="A2545" s="194"/>
      <c r="B2545" s="221"/>
      <c r="C2545" s="239"/>
      <c r="D2545" s="207"/>
      <c r="E2545" s="207"/>
    </row>
    <row r="2546" spans="1:5" s="1" customFormat="1" ht="15" customHeight="1">
      <c r="A2546" s="194"/>
      <c r="B2546" s="221"/>
      <c r="C2546" s="239"/>
      <c r="D2546" s="207"/>
      <c r="E2546" s="207"/>
    </row>
    <row r="2547" spans="1:5" s="1" customFormat="1" ht="15" customHeight="1">
      <c r="A2547" s="195"/>
      <c r="B2547" s="221"/>
      <c r="C2547" s="239"/>
      <c r="D2547" s="208"/>
      <c r="E2547" s="208"/>
    </row>
    <row r="2548" spans="1:5" s="12" customFormat="1" ht="15" customHeight="1">
      <c r="A2548" s="193">
        <v>636</v>
      </c>
      <c r="B2548" s="221" t="s">
        <v>11</v>
      </c>
      <c r="C2548" s="199" t="s">
        <v>1844</v>
      </c>
      <c r="D2548" s="215">
        <v>2024</v>
      </c>
      <c r="E2548" s="215">
        <v>2024</v>
      </c>
    </row>
    <row r="2549" spans="1:5" s="12" customFormat="1" ht="15" customHeight="1">
      <c r="A2549" s="194"/>
      <c r="B2549" s="221"/>
      <c r="C2549" s="199"/>
      <c r="D2549" s="215"/>
      <c r="E2549" s="215"/>
    </row>
    <row r="2550" spans="1:5" s="12" customFormat="1" ht="15" customHeight="1">
      <c r="A2550" s="194"/>
      <c r="B2550" s="221"/>
      <c r="C2550" s="199"/>
      <c r="D2550" s="215"/>
      <c r="E2550" s="215"/>
    </row>
    <row r="2551" spans="1:5" s="12" customFormat="1" ht="15" customHeight="1">
      <c r="A2551" s="195"/>
      <c r="B2551" s="221"/>
      <c r="C2551" s="199"/>
      <c r="D2551" s="215"/>
      <c r="E2551" s="215"/>
    </row>
    <row r="2552" spans="1:5" s="1" customFormat="1" ht="15" customHeight="1">
      <c r="A2552" s="193">
        <v>637</v>
      </c>
      <c r="B2552" s="221" t="s">
        <v>11</v>
      </c>
      <c r="C2552" s="199" t="s">
        <v>1845</v>
      </c>
      <c r="D2552" s="215">
        <v>2024</v>
      </c>
      <c r="E2552" s="215">
        <v>2024</v>
      </c>
    </row>
    <row r="2553" spans="1:5" s="1" customFormat="1" ht="15" customHeight="1">
      <c r="A2553" s="194"/>
      <c r="B2553" s="221"/>
      <c r="C2553" s="199"/>
      <c r="D2553" s="215"/>
      <c r="E2553" s="215"/>
    </row>
    <row r="2554" spans="1:5" s="1" customFormat="1" ht="15" customHeight="1">
      <c r="A2554" s="194"/>
      <c r="B2554" s="221"/>
      <c r="C2554" s="199"/>
      <c r="D2554" s="215"/>
      <c r="E2554" s="215"/>
    </row>
    <row r="2555" spans="1:5" s="1" customFormat="1" ht="15" customHeight="1">
      <c r="A2555" s="195"/>
      <c r="B2555" s="221"/>
      <c r="C2555" s="199"/>
      <c r="D2555" s="215"/>
      <c r="E2555" s="215"/>
    </row>
    <row r="2556" spans="1:5" ht="15" customHeight="1">
      <c r="A2556" s="193">
        <v>638</v>
      </c>
      <c r="B2556" s="221" t="s">
        <v>11</v>
      </c>
      <c r="C2556" s="199" t="s">
        <v>1846</v>
      </c>
      <c r="D2556" s="215">
        <v>2024</v>
      </c>
      <c r="E2556" s="215">
        <v>2024</v>
      </c>
    </row>
    <row r="2557" spans="1:5" ht="15" customHeight="1">
      <c r="A2557" s="194"/>
      <c r="B2557" s="221"/>
      <c r="C2557" s="199"/>
      <c r="D2557" s="215"/>
      <c r="E2557" s="215"/>
    </row>
    <row r="2558" spans="1:5" ht="15" customHeight="1">
      <c r="A2558" s="194"/>
      <c r="B2558" s="221"/>
      <c r="C2558" s="199"/>
      <c r="D2558" s="215"/>
      <c r="E2558" s="215"/>
    </row>
    <row r="2559" spans="1:5" ht="15" customHeight="1">
      <c r="A2559" s="195"/>
      <c r="B2559" s="221"/>
      <c r="C2559" s="199"/>
      <c r="D2559" s="215"/>
      <c r="E2559" s="215"/>
    </row>
    <row r="2560" spans="1:5" s="1" customFormat="1" ht="15" customHeight="1">
      <c r="A2560" s="193">
        <v>639</v>
      </c>
      <c r="B2560" s="221" t="s">
        <v>11</v>
      </c>
      <c r="C2560" s="199" t="s">
        <v>1847</v>
      </c>
      <c r="D2560" s="215">
        <v>2024</v>
      </c>
      <c r="E2560" s="215">
        <v>2024</v>
      </c>
    </row>
    <row r="2561" spans="1:5" s="1" customFormat="1" ht="15" customHeight="1">
      <c r="A2561" s="194"/>
      <c r="B2561" s="221"/>
      <c r="C2561" s="199"/>
      <c r="D2561" s="215"/>
      <c r="E2561" s="215"/>
    </row>
    <row r="2562" spans="1:5" s="1" customFormat="1" ht="15" customHeight="1">
      <c r="A2562" s="194"/>
      <c r="B2562" s="221"/>
      <c r="C2562" s="199"/>
      <c r="D2562" s="215"/>
      <c r="E2562" s="215"/>
    </row>
    <row r="2563" spans="1:5" s="1" customFormat="1" ht="15" customHeight="1">
      <c r="A2563" s="195"/>
      <c r="B2563" s="221"/>
      <c r="C2563" s="199"/>
      <c r="D2563" s="215"/>
      <c r="E2563" s="215"/>
    </row>
    <row r="2564" spans="1:5" s="1" customFormat="1" ht="15" customHeight="1">
      <c r="A2564" s="193">
        <v>640</v>
      </c>
      <c r="B2564" s="221" t="s">
        <v>11</v>
      </c>
      <c r="C2564" s="199" t="s">
        <v>1848</v>
      </c>
      <c r="D2564" s="215">
        <v>2024</v>
      </c>
      <c r="E2564" s="215">
        <v>2024</v>
      </c>
    </row>
    <row r="2565" spans="1:5" s="1" customFormat="1" ht="15" customHeight="1">
      <c r="A2565" s="194"/>
      <c r="B2565" s="221"/>
      <c r="C2565" s="199"/>
      <c r="D2565" s="215"/>
      <c r="E2565" s="215"/>
    </row>
    <row r="2566" spans="1:5" s="1" customFormat="1" ht="15" customHeight="1">
      <c r="A2566" s="194"/>
      <c r="B2566" s="221"/>
      <c r="C2566" s="199"/>
      <c r="D2566" s="215"/>
      <c r="E2566" s="215"/>
    </row>
    <row r="2567" spans="1:5" s="1" customFormat="1" ht="15" customHeight="1">
      <c r="A2567" s="195"/>
      <c r="B2567" s="221"/>
      <c r="C2567" s="199"/>
      <c r="D2567" s="215"/>
      <c r="E2567" s="215"/>
    </row>
    <row r="2568" spans="1:5" s="1" customFormat="1" ht="15" customHeight="1">
      <c r="A2568" s="193">
        <v>641</v>
      </c>
      <c r="B2568" s="221" t="s">
        <v>11</v>
      </c>
      <c r="C2568" s="199" t="s">
        <v>1849</v>
      </c>
      <c r="D2568" s="215">
        <v>2024</v>
      </c>
      <c r="E2568" s="215">
        <v>2024</v>
      </c>
    </row>
    <row r="2569" spans="1:5" s="1" customFormat="1" ht="15" customHeight="1">
      <c r="A2569" s="194"/>
      <c r="B2569" s="221"/>
      <c r="C2569" s="199"/>
      <c r="D2569" s="215"/>
      <c r="E2569" s="215"/>
    </row>
    <row r="2570" spans="1:5" s="1" customFormat="1" ht="15" customHeight="1">
      <c r="A2570" s="194"/>
      <c r="B2570" s="221"/>
      <c r="C2570" s="199"/>
      <c r="D2570" s="215"/>
      <c r="E2570" s="215"/>
    </row>
    <row r="2571" spans="1:5" s="1" customFormat="1" ht="15" customHeight="1">
      <c r="A2571" s="195"/>
      <c r="B2571" s="221"/>
      <c r="C2571" s="199"/>
      <c r="D2571" s="215"/>
      <c r="E2571" s="215"/>
    </row>
    <row r="2572" spans="1:5" ht="15" customHeight="1">
      <c r="A2572" s="193">
        <v>642</v>
      </c>
      <c r="B2572" s="221" t="s">
        <v>11</v>
      </c>
      <c r="C2572" s="199" t="s">
        <v>1850</v>
      </c>
      <c r="D2572" s="215">
        <v>2024</v>
      </c>
      <c r="E2572" s="215">
        <v>2024</v>
      </c>
    </row>
    <row r="2573" spans="1:5" ht="15" customHeight="1">
      <c r="A2573" s="194"/>
      <c r="B2573" s="221"/>
      <c r="C2573" s="199"/>
      <c r="D2573" s="215"/>
      <c r="E2573" s="215"/>
    </row>
    <row r="2574" spans="1:5" ht="15" customHeight="1">
      <c r="A2574" s="194"/>
      <c r="B2574" s="221"/>
      <c r="C2574" s="199"/>
      <c r="D2574" s="215"/>
      <c r="E2574" s="215"/>
    </row>
    <row r="2575" spans="1:5" ht="15" customHeight="1">
      <c r="A2575" s="195"/>
      <c r="B2575" s="221"/>
      <c r="C2575" s="199"/>
      <c r="D2575" s="215"/>
      <c r="E2575" s="215"/>
    </row>
    <row r="2576" spans="1:5" s="1" customFormat="1" ht="15" customHeight="1">
      <c r="A2576" s="193">
        <v>643</v>
      </c>
      <c r="B2576" s="221" t="s">
        <v>11</v>
      </c>
      <c r="C2576" s="199" t="s">
        <v>1851</v>
      </c>
      <c r="D2576" s="215">
        <v>2024</v>
      </c>
      <c r="E2576" s="215">
        <v>2024</v>
      </c>
    </row>
    <row r="2577" spans="1:5" s="1" customFormat="1" ht="15" customHeight="1">
      <c r="A2577" s="194"/>
      <c r="B2577" s="221"/>
      <c r="C2577" s="199"/>
      <c r="D2577" s="215"/>
      <c r="E2577" s="215"/>
    </row>
    <row r="2578" spans="1:5" s="1" customFormat="1" ht="15" customHeight="1">
      <c r="A2578" s="194"/>
      <c r="B2578" s="221"/>
      <c r="C2578" s="199"/>
      <c r="D2578" s="215"/>
      <c r="E2578" s="215"/>
    </row>
    <row r="2579" spans="1:5" s="1" customFormat="1" ht="15" customHeight="1">
      <c r="A2579" s="195"/>
      <c r="B2579" s="221"/>
      <c r="C2579" s="199"/>
      <c r="D2579" s="215"/>
      <c r="E2579" s="215"/>
    </row>
    <row r="2580" spans="1:5" s="1" customFormat="1" ht="15" customHeight="1">
      <c r="A2580" s="193">
        <v>644</v>
      </c>
      <c r="B2580" s="221" t="s">
        <v>11</v>
      </c>
      <c r="C2580" s="199" t="s">
        <v>1852</v>
      </c>
      <c r="D2580" s="215">
        <v>2024</v>
      </c>
      <c r="E2580" s="215">
        <v>2024</v>
      </c>
    </row>
    <row r="2581" spans="1:5" s="1" customFormat="1" ht="15" customHeight="1">
      <c r="A2581" s="194"/>
      <c r="B2581" s="221"/>
      <c r="C2581" s="199"/>
      <c r="D2581" s="215"/>
      <c r="E2581" s="215"/>
    </row>
    <row r="2582" spans="1:5" s="1" customFormat="1" ht="15" customHeight="1">
      <c r="A2582" s="194"/>
      <c r="B2582" s="221"/>
      <c r="C2582" s="199"/>
      <c r="D2582" s="215"/>
      <c r="E2582" s="215"/>
    </row>
    <row r="2583" spans="1:5" s="1" customFormat="1" ht="15" customHeight="1">
      <c r="A2583" s="195"/>
      <c r="B2583" s="221"/>
      <c r="C2583" s="199"/>
      <c r="D2583" s="215"/>
      <c r="E2583" s="215"/>
    </row>
    <row r="2584" spans="1:5" s="1" customFormat="1" ht="15" customHeight="1">
      <c r="A2584" s="193">
        <v>645</v>
      </c>
      <c r="B2584" s="221" t="s">
        <v>11</v>
      </c>
      <c r="C2584" s="199" t="s">
        <v>1853</v>
      </c>
      <c r="D2584" s="215">
        <v>2024</v>
      </c>
      <c r="E2584" s="215">
        <v>2024</v>
      </c>
    </row>
    <row r="2585" spans="1:5" s="1" customFormat="1" ht="15" customHeight="1">
      <c r="A2585" s="194"/>
      <c r="B2585" s="221"/>
      <c r="C2585" s="199"/>
      <c r="D2585" s="215"/>
      <c r="E2585" s="215"/>
    </row>
    <row r="2586" spans="1:5" s="1" customFormat="1" ht="15" customHeight="1">
      <c r="A2586" s="194"/>
      <c r="B2586" s="221"/>
      <c r="C2586" s="199"/>
      <c r="D2586" s="215"/>
      <c r="E2586" s="215"/>
    </row>
    <row r="2587" spans="1:5" s="1" customFormat="1" ht="15" customHeight="1">
      <c r="A2587" s="195"/>
      <c r="B2587" s="221"/>
      <c r="C2587" s="199"/>
      <c r="D2587" s="215"/>
      <c r="E2587" s="215"/>
    </row>
    <row r="2588" spans="1:5" s="1" customFormat="1" ht="15" customHeight="1">
      <c r="A2588" s="193">
        <v>646</v>
      </c>
      <c r="B2588" s="221" t="s">
        <v>11</v>
      </c>
      <c r="C2588" s="199" t="s">
        <v>1854</v>
      </c>
      <c r="D2588" s="215">
        <v>2024</v>
      </c>
      <c r="E2588" s="215">
        <v>2024</v>
      </c>
    </row>
    <row r="2589" spans="1:5" s="1" customFormat="1" ht="15" customHeight="1">
      <c r="A2589" s="194"/>
      <c r="B2589" s="221"/>
      <c r="C2589" s="199"/>
      <c r="D2589" s="215"/>
      <c r="E2589" s="215"/>
    </row>
    <row r="2590" spans="1:5" s="1" customFormat="1" ht="15" customHeight="1">
      <c r="A2590" s="194"/>
      <c r="B2590" s="221"/>
      <c r="C2590" s="199"/>
      <c r="D2590" s="215"/>
      <c r="E2590" s="215"/>
    </row>
    <row r="2591" spans="1:5" s="1" customFormat="1" ht="15" customHeight="1">
      <c r="A2591" s="195"/>
      <c r="B2591" s="221"/>
      <c r="C2591" s="199"/>
      <c r="D2591" s="215"/>
      <c r="E2591" s="215"/>
    </row>
    <row r="2592" spans="1:5" s="1" customFormat="1" ht="15" customHeight="1">
      <c r="A2592" s="193">
        <v>647</v>
      </c>
      <c r="B2592" s="221" t="s">
        <v>11</v>
      </c>
      <c r="C2592" s="199" t="s">
        <v>1855</v>
      </c>
      <c r="D2592" s="215">
        <v>2024</v>
      </c>
      <c r="E2592" s="215">
        <v>2025</v>
      </c>
    </row>
    <row r="2593" spans="1:5" s="1" customFormat="1" ht="15" customHeight="1">
      <c r="A2593" s="194"/>
      <c r="B2593" s="221"/>
      <c r="C2593" s="199"/>
      <c r="D2593" s="215"/>
      <c r="E2593" s="215"/>
    </row>
    <row r="2594" spans="1:5" s="1" customFormat="1" ht="15" customHeight="1">
      <c r="A2594" s="194"/>
      <c r="B2594" s="221"/>
      <c r="C2594" s="199"/>
      <c r="D2594" s="215"/>
      <c r="E2594" s="215"/>
    </row>
    <row r="2595" spans="1:5" s="1" customFormat="1" ht="15" customHeight="1">
      <c r="A2595" s="195"/>
      <c r="B2595" s="221"/>
      <c r="C2595" s="199"/>
      <c r="D2595" s="215"/>
      <c r="E2595" s="215"/>
    </row>
    <row r="2596" spans="1:5" s="1" customFormat="1" ht="15" customHeight="1">
      <c r="A2596" s="193">
        <v>648</v>
      </c>
      <c r="B2596" s="221" t="s">
        <v>11</v>
      </c>
      <c r="C2596" s="199" t="s">
        <v>1856</v>
      </c>
      <c r="D2596" s="215">
        <v>2024</v>
      </c>
      <c r="E2596" s="215">
        <v>2025</v>
      </c>
    </row>
    <row r="2597" spans="1:5" s="1" customFormat="1" ht="15" customHeight="1">
      <c r="A2597" s="194"/>
      <c r="B2597" s="221"/>
      <c r="C2597" s="199"/>
      <c r="D2597" s="215"/>
      <c r="E2597" s="215"/>
    </row>
    <row r="2598" spans="1:5" s="1" customFormat="1" ht="15" customHeight="1">
      <c r="A2598" s="194"/>
      <c r="B2598" s="221"/>
      <c r="C2598" s="199"/>
      <c r="D2598" s="215"/>
      <c r="E2598" s="215"/>
    </row>
    <row r="2599" spans="1:5" s="1" customFormat="1" ht="15" customHeight="1">
      <c r="A2599" s="195"/>
      <c r="B2599" s="221"/>
      <c r="C2599" s="199"/>
      <c r="D2599" s="215"/>
      <c r="E2599" s="215"/>
    </row>
    <row r="2600" spans="1:5" s="1" customFormat="1" ht="15" customHeight="1">
      <c r="A2600" s="193">
        <v>649</v>
      </c>
      <c r="B2600" s="221" t="s">
        <v>11</v>
      </c>
      <c r="C2600" s="199" t="s">
        <v>1857</v>
      </c>
      <c r="D2600" s="215">
        <v>2024</v>
      </c>
      <c r="E2600" s="215">
        <v>2025</v>
      </c>
    </row>
    <row r="2601" spans="1:5" s="1" customFormat="1" ht="15" customHeight="1">
      <c r="A2601" s="194"/>
      <c r="B2601" s="221"/>
      <c r="C2601" s="199"/>
      <c r="D2601" s="215"/>
      <c r="E2601" s="215"/>
    </row>
    <row r="2602" spans="1:5" s="1" customFormat="1" ht="15" customHeight="1">
      <c r="A2602" s="194"/>
      <c r="B2602" s="221"/>
      <c r="C2602" s="199"/>
      <c r="D2602" s="215"/>
      <c r="E2602" s="215"/>
    </row>
    <row r="2603" spans="1:5" s="1" customFormat="1" ht="15" customHeight="1">
      <c r="A2603" s="195"/>
      <c r="B2603" s="221"/>
      <c r="C2603" s="199"/>
      <c r="D2603" s="215"/>
      <c r="E2603" s="215"/>
    </row>
    <row r="2604" spans="1:5" s="1" customFormat="1" ht="15" customHeight="1">
      <c r="A2604" s="193">
        <v>650</v>
      </c>
      <c r="B2604" s="221" t="s">
        <v>11</v>
      </c>
      <c r="C2604" s="199" t="s">
        <v>1858</v>
      </c>
      <c r="D2604" s="215">
        <v>2024</v>
      </c>
      <c r="E2604" s="215">
        <v>2025</v>
      </c>
    </row>
    <row r="2605" spans="1:5" s="1" customFormat="1" ht="15" customHeight="1">
      <c r="A2605" s="194"/>
      <c r="B2605" s="221"/>
      <c r="C2605" s="199"/>
      <c r="D2605" s="215"/>
      <c r="E2605" s="215"/>
    </row>
    <row r="2606" spans="1:5" s="1" customFormat="1" ht="15" customHeight="1">
      <c r="A2606" s="194"/>
      <c r="B2606" s="221"/>
      <c r="C2606" s="199"/>
      <c r="D2606" s="215"/>
      <c r="E2606" s="215"/>
    </row>
    <row r="2607" spans="1:5" s="1" customFormat="1" ht="15" customHeight="1">
      <c r="A2607" s="195"/>
      <c r="B2607" s="221"/>
      <c r="C2607" s="199"/>
      <c r="D2607" s="215"/>
      <c r="E2607" s="215"/>
    </row>
    <row r="2608" spans="1:5" ht="15" customHeight="1">
      <c r="A2608" s="193">
        <v>651</v>
      </c>
      <c r="B2608" s="221" t="s">
        <v>11</v>
      </c>
      <c r="C2608" s="199" t="s">
        <v>1859</v>
      </c>
      <c r="D2608" s="215">
        <v>2024</v>
      </c>
      <c r="E2608" s="215">
        <v>2025</v>
      </c>
    </row>
    <row r="2609" spans="1:5" ht="15" customHeight="1">
      <c r="A2609" s="194"/>
      <c r="B2609" s="221"/>
      <c r="C2609" s="199"/>
      <c r="D2609" s="215"/>
      <c r="E2609" s="215"/>
    </row>
    <row r="2610" spans="1:5" ht="15" customHeight="1">
      <c r="A2610" s="194"/>
      <c r="B2610" s="221"/>
      <c r="C2610" s="199"/>
      <c r="D2610" s="215"/>
      <c r="E2610" s="215"/>
    </row>
    <row r="2611" spans="1:5" ht="15" customHeight="1">
      <c r="A2611" s="195"/>
      <c r="B2611" s="221"/>
      <c r="C2611" s="199"/>
      <c r="D2611" s="215"/>
      <c r="E2611" s="215"/>
    </row>
    <row r="2612" spans="1:5" ht="15" customHeight="1">
      <c r="A2612" s="193">
        <v>652</v>
      </c>
      <c r="B2612" s="221" t="s">
        <v>11</v>
      </c>
      <c r="C2612" s="199" t="s">
        <v>1860</v>
      </c>
      <c r="D2612" s="215">
        <v>2024</v>
      </c>
      <c r="E2612" s="215">
        <v>2025</v>
      </c>
    </row>
    <row r="2613" spans="1:5" ht="15" customHeight="1">
      <c r="A2613" s="194"/>
      <c r="B2613" s="221"/>
      <c r="C2613" s="199"/>
      <c r="D2613" s="215"/>
      <c r="E2613" s="215"/>
    </row>
    <row r="2614" spans="1:5" ht="15" customHeight="1">
      <c r="A2614" s="194"/>
      <c r="B2614" s="221"/>
      <c r="C2614" s="199"/>
      <c r="D2614" s="215"/>
      <c r="E2614" s="215"/>
    </row>
    <row r="2615" spans="1:5" ht="15" customHeight="1">
      <c r="A2615" s="195"/>
      <c r="B2615" s="221"/>
      <c r="C2615" s="199"/>
      <c r="D2615" s="215"/>
      <c r="E2615" s="215"/>
    </row>
    <row r="2616" spans="1:5" s="1" customFormat="1" ht="15" customHeight="1">
      <c r="A2616" s="193">
        <v>653</v>
      </c>
      <c r="B2616" s="221" t="s">
        <v>11</v>
      </c>
      <c r="C2616" s="199" t="s">
        <v>1861</v>
      </c>
      <c r="D2616" s="215">
        <v>2024</v>
      </c>
      <c r="E2616" s="215">
        <v>2025</v>
      </c>
    </row>
    <row r="2617" spans="1:5" s="1" customFormat="1" ht="15" customHeight="1">
      <c r="A2617" s="194"/>
      <c r="B2617" s="221"/>
      <c r="C2617" s="199"/>
      <c r="D2617" s="215"/>
      <c r="E2617" s="215"/>
    </row>
    <row r="2618" spans="1:5" s="1" customFormat="1" ht="15" customHeight="1">
      <c r="A2618" s="194"/>
      <c r="B2618" s="221"/>
      <c r="C2618" s="199"/>
      <c r="D2618" s="215"/>
      <c r="E2618" s="215"/>
    </row>
    <row r="2619" spans="1:5" s="1" customFormat="1" ht="15" customHeight="1">
      <c r="A2619" s="195"/>
      <c r="B2619" s="221"/>
      <c r="C2619" s="199"/>
      <c r="D2619" s="215"/>
      <c r="E2619" s="215"/>
    </row>
    <row r="2620" spans="1:5" s="1" customFormat="1" ht="15" customHeight="1">
      <c r="A2620" s="193">
        <v>654</v>
      </c>
      <c r="B2620" s="221" t="s">
        <v>11</v>
      </c>
      <c r="C2620" s="199" t="s">
        <v>1862</v>
      </c>
      <c r="D2620" s="215">
        <v>2025</v>
      </c>
      <c r="E2620" s="215">
        <v>2025</v>
      </c>
    </row>
    <row r="2621" spans="1:5" s="1" customFormat="1" ht="15" customHeight="1">
      <c r="A2621" s="194"/>
      <c r="B2621" s="221"/>
      <c r="C2621" s="199"/>
      <c r="D2621" s="215"/>
      <c r="E2621" s="215"/>
    </row>
    <row r="2622" spans="1:5" s="1" customFormat="1" ht="15" customHeight="1">
      <c r="A2622" s="194"/>
      <c r="B2622" s="221"/>
      <c r="C2622" s="199"/>
      <c r="D2622" s="215"/>
      <c r="E2622" s="215"/>
    </row>
    <row r="2623" spans="1:5" s="1" customFormat="1" ht="15" customHeight="1">
      <c r="A2623" s="195"/>
      <c r="B2623" s="221"/>
      <c r="C2623" s="199"/>
      <c r="D2623" s="215"/>
      <c r="E2623" s="215"/>
    </row>
    <row r="2624" spans="1:5" s="1" customFormat="1" ht="15" customHeight="1">
      <c r="A2624" s="193">
        <v>655</v>
      </c>
      <c r="B2624" s="221" t="s">
        <v>11</v>
      </c>
      <c r="C2624" s="199" t="s">
        <v>1863</v>
      </c>
      <c r="D2624" s="215">
        <v>2025</v>
      </c>
      <c r="E2624" s="215">
        <v>2025</v>
      </c>
    </row>
    <row r="2625" spans="1:5" s="1" customFormat="1" ht="15" customHeight="1">
      <c r="A2625" s="194"/>
      <c r="B2625" s="221"/>
      <c r="C2625" s="199"/>
      <c r="D2625" s="215"/>
      <c r="E2625" s="215"/>
    </row>
    <row r="2626" spans="1:5" s="1" customFormat="1" ht="15" customHeight="1">
      <c r="A2626" s="194"/>
      <c r="B2626" s="221"/>
      <c r="C2626" s="199"/>
      <c r="D2626" s="215"/>
      <c r="E2626" s="215"/>
    </row>
    <row r="2627" spans="1:5" s="1" customFormat="1" ht="15" customHeight="1">
      <c r="A2627" s="195"/>
      <c r="B2627" s="221"/>
      <c r="C2627" s="199"/>
      <c r="D2627" s="215"/>
      <c r="E2627" s="215"/>
    </row>
    <row r="2628" spans="1:5" s="1" customFormat="1" ht="15" customHeight="1">
      <c r="A2628" s="193">
        <v>656</v>
      </c>
      <c r="B2628" s="221" t="s">
        <v>11</v>
      </c>
      <c r="C2628" s="199" t="s">
        <v>1864</v>
      </c>
      <c r="D2628" s="215">
        <v>2025</v>
      </c>
      <c r="E2628" s="215">
        <v>2025</v>
      </c>
    </row>
    <row r="2629" spans="1:5" s="1" customFormat="1" ht="15" customHeight="1">
      <c r="A2629" s="194"/>
      <c r="B2629" s="221"/>
      <c r="C2629" s="199"/>
      <c r="D2629" s="215"/>
      <c r="E2629" s="215"/>
    </row>
    <row r="2630" spans="1:5" s="1" customFormat="1" ht="15" customHeight="1">
      <c r="A2630" s="194"/>
      <c r="B2630" s="221"/>
      <c r="C2630" s="199"/>
      <c r="D2630" s="215"/>
      <c r="E2630" s="215"/>
    </row>
    <row r="2631" spans="1:5" s="1" customFormat="1" ht="15" customHeight="1">
      <c r="A2631" s="195"/>
      <c r="B2631" s="221"/>
      <c r="C2631" s="199"/>
      <c r="D2631" s="215"/>
      <c r="E2631" s="215"/>
    </row>
    <row r="2632" spans="1:5" s="1" customFormat="1" ht="22.5" customHeight="1">
      <c r="A2632" s="193">
        <v>657</v>
      </c>
      <c r="B2632" s="221" t="s">
        <v>11</v>
      </c>
      <c r="C2632" s="199" t="s">
        <v>1865</v>
      </c>
      <c r="D2632" s="215">
        <v>2025</v>
      </c>
      <c r="E2632" s="215">
        <v>2025</v>
      </c>
    </row>
    <row r="2633" spans="1:5" s="1" customFormat="1" ht="22.5" customHeight="1">
      <c r="A2633" s="194"/>
      <c r="B2633" s="221"/>
      <c r="C2633" s="199"/>
      <c r="D2633" s="215"/>
      <c r="E2633" s="215"/>
    </row>
    <row r="2634" spans="1:5" s="1" customFormat="1" ht="22.5" customHeight="1">
      <c r="A2634" s="194"/>
      <c r="B2634" s="221"/>
      <c r="C2634" s="199"/>
      <c r="D2634" s="215"/>
      <c r="E2634" s="215"/>
    </row>
    <row r="2635" spans="1:5" s="1" customFormat="1" ht="22.5" customHeight="1">
      <c r="A2635" s="195"/>
      <c r="B2635" s="221"/>
      <c r="C2635" s="199"/>
      <c r="D2635" s="215"/>
      <c r="E2635" s="215"/>
    </row>
    <row r="2636" spans="1:5" s="1" customFormat="1" ht="15" customHeight="1">
      <c r="A2636" s="193">
        <v>658</v>
      </c>
      <c r="B2636" s="221" t="s">
        <v>11</v>
      </c>
      <c r="C2636" s="199" t="s">
        <v>1866</v>
      </c>
      <c r="D2636" s="215">
        <v>2025</v>
      </c>
      <c r="E2636" s="215">
        <v>2025</v>
      </c>
    </row>
    <row r="2637" spans="1:5" s="1" customFormat="1" ht="15" customHeight="1">
      <c r="A2637" s="194"/>
      <c r="B2637" s="221"/>
      <c r="C2637" s="239"/>
      <c r="D2637" s="215"/>
      <c r="E2637" s="215"/>
    </row>
    <row r="2638" spans="1:5" s="1" customFormat="1" ht="15" customHeight="1">
      <c r="A2638" s="194"/>
      <c r="B2638" s="221"/>
      <c r="C2638" s="239"/>
      <c r="D2638" s="215"/>
      <c r="E2638" s="215"/>
    </row>
    <row r="2639" spans="1:5" s="1" customFormat="1" ht="15" customHeight="1">
      <c r="A2639" s="195"/>
      <c r="B2639" s="221"/>
      <c r="C2639" s="239"/>
      <c r="D2639" s="215"/>
      <c r="E2639" s="215"/>
    </row>
    <row r="2640" spans="1:5" s="1" customFormat="1" ht="15" customHeight="1">
      <c r="A2640" s="193">
        <v>659</v>
      </c>
      <c r="B2640" s="221" t="s">
        <v>11</v>
      </c>
      <c r="C2640" s="199" t="s">
        <v>1867</v>
      </c>
      <c r="D2640" s="215">
        <v>2025</v>
      </c>
      <c r="E2640" s="215">
        <v>2025</v>
      </c>
    </row>
    <row r="2641" spans="1:5" s="1" customFormat="1" ht="15" customHeight="1">
      <c r="A2641" s="194"/>
      <c r="B2641" s="221"/>
      <c r="C2641" s="199"/>
      <c r="D2641" s="215"/>
      <c r="E2641" s="215"/>
    </row>
    <row r="2642" spans="1:5" s="1" customFormat="1" ht="15" customHeight="1">
      <c r="A2642" s="194"/>
      <c r="B2642" s="221"/>
      <c r="C2642" s="199"/>
      <c r="D2642" s="215"/>
      <c r="E2642" s="215"/>
    </row>
    <row r="2643" spans="1:5" s="1" customFormat="1" ht="15" customHeight="1">
      <c r="A2643" s="195"/>
      <c r="B2643" s="221"/>
      <c r="C2643" s="199"/>
      <c r="D2643" s="215"/>
      <c r="E2643" s="215"/>
    </row>
    <row r="2644" spans="1:5" s="1" customFormat="1" ht="15" customHeight="1">
      <c r="A2644" s="193">
        <v>660</v>
      </c>
      <c r="B2644" s="221" t="s">
        <v>11</v>
      </c>
      <c r="C2644" s="203" t="s">
        <v>1868</v>
      </c>
      <c r="D2644" s="206">
        <v>2025</v>
      </c>
      <c r="E2644" s="206">
        <v>2025</v>
      </c>
    </row>
    <row r="2645" spans="1:5" s="1" customFormat="1" ht="15" customHeight="1">
      <c r="A2645" s="194"/>
      <c r="B2645" s="221"/>
      <c r="C2645" s="204"/>
      <c r="D2645" s="207"/>
      <c r="E2645" s="207"/>
    </row>
    <row r="2646" spans="1:5" s="1" customFormat="1" ht="15" customHeight="1">
      <c r="A2646" s="194"/>
      <c r="B2646" s="221"/>
      <c r="C2646" s="204"/>
      <c r="D2646" s="207"/>
      <c r="E2646" s="207"/>
    </row>
    <row r="2647" spans="1:5" s="1" customFormat="1" ht="15" customHeight="1">
      <c r="A2647" s="195"/>
      <c r="B2647" s="221"/>
      <c r="C2647" s="205"/>
      <c r="D2647" s="208"/>
      <c r="E2647" s="208"/>
    </row>
    <row r="2648" spans="1:5" s="1" customFormat="1" ht="15" customHeight="1">
      <c r="A2648" s="193">
        <v>661</v>
      </c>
      <c r="B2648" s="221" t="s">
        <v>11</v>
      </c>
      <c r="C2648" s="199" t="s">
        <v>1869</v>
      </c>
      <c r="D2648" s="215">
        <v>2025</v>
      </c>
      <c r="E2648" s="215">
        <v>2025</v>
      </c>
    </row>
    <row r="2649" spans="1:5" s="1" customFormat="1" ht="15" customHeight="1">
      <c r="A2649" s="194"/>
      <c r="B2649" s="221"/>
      <c r="C2649" s="199"/>
      <c r="D2649" s="215"/>
      <c r="E2649" s="215"/>
    </row>
    <row r="2650" spans="1:5" s="1" customFormat="1" ht="15" customHeight="1">
      <c r="A2650" s="194"/>
      <c r="B2650" s="221"/>
      <c r="C2650" s="199"/>
      <c r="D2650" s="215"/>
      <c r="E2650" s="215"/>
    </row>
    <row r="2651" spans="1:5" s="1" customFormat="1" ht="15" customHeight="1">
      <c r="A2651" s="195"/>
      <c r="B2651" s="221"/>
      <c r="C2651" s="199"/>
      <c r="D2651" s="215"/>
      <c r="E2651" s="215"/>
    </row>
    <row r="2652" spans="1:5" s="1" customFormat="1" ht="15" customHeight="1">
      <c r="A2652" s="193">
        <v>662</v>
      </c>
      <c r="B2652" s="221" t="s">
        <v>11</v>
      </c>
      <c r="C2652" s="199" t="s">
        <v>1870</v>
      </c>
      <c r="D2652" s="215">
        <v>2025</v>
      </c>
      <c r="E2652" s="215">
        <v>2025</v>
      </c>
    </row>
    <row r="2653" spans="1:5" s="1" customFormat="1" ht="15" customHeight="1">
      <c r="A2653" s="194"/>
      <c r="B2653" s="221"/>
      <c r="C2653" s="199"/>
      <c r="D2653" s="215"/>
      <c r="E2653" s="215"/>
    </row>
    <row r="2654" spans="1:5" s="1" customFormat="1" ht="15" customHeight="1">
      <c r="A2654" s="194"/>
      <c r="B2654" s="221"/>
      <c r="C2654" s="199"/>
      <c r="D2654" s="215"/>
      <c r="E2654" s="215"/>
    </row>
    <row r="2655" spans="1:5" s="1" customFormat="1" ht="27" customHeight="1">
      <c r="A2655" s="195"/>
      <c r="B2655" s="221"/>
      <c r="C2655" s="199"/>
      <c r="D2655" s="215"/>
      <c r="E2655" s="215"/>
    </row>
    <row r="2656" spans="1:5" s="1" customFormat="1" ht="15" customHeight="1">
      <c r="A2656" s="193">
        <v>663</v>
      </c>
      <c r="B2656" s="221" t="s">
        <v>11</v>
      </c>
      <c r="C2656" s="199" t="s">
        <v>1871</v>
      </c>
      <c r="D2656" s="215">
        <v>2025</v>
      </c>
      <c r="E2656" s="215">
        <v>2025</v>
      </c>
    </row>
    <row r="2657" spans="1:5" s="1" customFormat="1" ht="15" customHeight="1">
      <c r="A2657" s="194"/>
      <c r="B2657" s="221"/>
      <c r="C2657" s="199"/>
      <c r="D2657" s="215"/>
      <c r="E2657" s="215"/>
    </row>
    <row r="2658" spans="1:5" s="1" customFormat="1" ht="15" customHeight="1">
      <c r="A2658" s="194"/>
      <c r="B2658" s="221"/>
      <c r="C2658" s="199"/>
      <c r="D2658" s="215"/>
      <c r="E2658" s="215"/>
    </row>
    <row r="2659" spans="1:5" s="1" customFormat="1" ht="24" customHeight="1">
      <c r="A2659" s="195"/>
      <c r="B2659" s="221"/>
      <c r="C2659" s="199"/>
      <c r="D2659" s="215"/>
      <c r="E2659" s="215"/>
    </row>
    <row r="2660" spans="1:5" s="1" customFormat="1" ht="15" customHeight="1">
      <c r="A2660" s="193">
        <v>664</v>
      </c>
      <c r="B2660" s="221" t="s">
        <v>11</v>
      </c>
      <c r="C2660" s="199" t="s">
        <v>1872</v>
      </c>
      <c r="D2660" s="215">
        <v>2025</v>
      </c>
      <c r="E2660" s="215">
        <v>2025</v>
      </c>
    </row>
    <row r="2661" spans="1:5" s="1" customFormat="1" ht="15" customHeight="1">
      <c r="A2661" s="194"/>
      <c r="B2661" s="221"/>
      <c r="C2661" s="199"/>
      <c r="D2661" s="215"/>
      <c r="E2661" s="215"/>
    </row>
    <row r="2662" spans="1:5" s="1" customFormat="1" ht="15" customHeight="1">
      <c r="A2662" s="194"/>
      <c r="B2662" s="221"/>
      <c r="C2662" s="199"/>
      <c r="D2662" s="215"/>
      <c r="E2662" s="215"/>
    </row>
    <row r="2663" spans="1:5" s="1" customFormat="1" ht="15" customHeight="1">
      <c r="A2663" s="195"/>
      <c r="B2663" s="221"/>
      <c r="C2663" s="199"/>
      <c r="D2663" s="215"/>
      <c r="E2663" s="215"/>
    </row>
    <row r="2664" spans="1:5" s="1" customFormat="1" ht="15" customHeight="1">
      <c r="A2664" s="193">
        <v>665</v>
      </c>
      <c r="B2664" s="221" t="s">
        <v>11</v>
      </c>
      <c r="C2664" s="199" t="s">
        <v>1873</v>
      </c>
      <c r="D2664" s="215">
        <v>2025</v>
      </c>
      <c r="E2664" s="215">
        <v>2025</v>
      </c>
    </row>
    <row r="2665" spans="1:5" s="1" customFormat="1" ht="15" customHeight="1">
      <c r="A2665" s="194"/>
      <c r="B2665" s="221"/>
      <c r="C2665" s="199"/>
      <c r="D2665" s="215"/>
      <c r="E2665" s="215"/>
    </row>
    <row r="2666" spans="1:5" s="1" customFormat="1" ht="15" customHeight="1">
      <c r="A2666" s="194"/>
      <c r="B2666" s="221"/>
      <c r="C2666" s="199"/>
      <c r="D2666" s="215"/>
      <c r="E2666" s="215"/>
    </row>
    <row r="2667" spans="1:5" s="1" customFormat="1" ht="15" customHeight="1">
      <c r="A2667" s="195"/>
      <c r="B2667" s="221"/>
      <c r="C2667" s="199"/>
      <c r="D2667" s="215"/>
      <c r="E2667" s="215"/>
    </row>
    <row r="2668" spans="1:5" ht="15" customHeight="1">
      <c r="A2668" s="193">
        <v>666</v>
      </c>
      <c r="B2668" s="221" t="s">
        <v>11</v>
      </c>
      <c r="C2668" s="199" t="s">
        <v>1874</v>
      </c>
      <c r="D2668" s="215">
        <v>2024</v>
      </c>
      <c r="E2668" s="215">
        <v>2026</v>
      </c>
    </row>
    <row r="2669" spans="1:5" ht="15" customHeight="1">
      <c r="A2669" s="194"/>
      <c r="B2669" s="221"/>
      <c r="C2669" s="199"/>
      <c r="D2669" s="215"/>
      <c r="E2669" s="215"/>
    </row>
    <row r="2670" spans="1:5" ht="15" customHeight="1">
      <c r="A2670" s="194"/>
      <c r="B2670" s="221"/>
      <c r="C2670" s="199"/>
      <c r="D2670" s="215"/>
      <c r="E2670" s="215"/>
    </row>
    <row r="2671" spans="1:5" ht="15" customHeight="1">
      <c r="A2671" s="195"/>
      <c r="B2671" s="221"/>
      <c r="C2671" s="199"/>
      <c r="D2671" s="215"/>
      <c r="E2671" s="215"/>
    </row>
    <row r="2672" spans="1:5" s="1" customFormat="1" ht="15" customHeight="1">
      <c r="A2672" s="193">
        <v>667</v>
      </c>
      <c r="B2672" s="221" t="s">
        <v>11</v>
      </c>
      <c r="C2672" s="199" t="s">
        <v>1875</v>
      </c>
      <c r="D2672" s="215">
        <v>2026</v>
      </c>
      <c r="E2672" s="215">
        <v>2026</v>
      </c>
    </row>
    <row r="2673" spans="1:5" s="1" customFormat="1" ht="15" customHeight="1">
      <c r="A2673" s="194"/>
      <c r="B2673" s="221"/>
      <c r="C2673" s="199"/>
      <c r="D2673" s="215"/>
      <c r="E2673" s="215"/>
    </row>
    <row r="2674" spans="1:5" s="1" customFormat="1" ht="15" customHeight="1">
      <c r="A2674" s="194"/>
      <c r="B2674" s="221"/>
      <c r="C2674" s="199"/>
      <c r="D2674" s="215"/>
      <c r="E2674" s="215"/>
    </row>
    <row r="2675" spans="1:5" s="1" customFormat="1" ht="15" customHeight="1">
      <c r="A2675" s="195"/>
      <c r="B2675" s="221"/>
      <c r="C2675" s="199"/>
      <c r="D2675" s="215"/>
      <c r="E2675" s="215"/>
    </row>
    <row r="2676" spans="1:5" s="1" customFormat="1" ht="15" customHeight="1">
      <c r="A2676" s="193">
        <v>668</v>
      </c>
      <c r="B2676" s="221" t="s">
        <v>11</v>
      </c>
      <c r="C2676" s="199" t="s">
        <v>1876</v>
      </c>
      <c r="D2676" s="215">
        <v>2026</v>
      </c>
      <c r="E2676" s="215">
        <v>2026</v>
      </c>
    </row>
    <row r="2677" spans="1:5" s="1" customFormat="1" ht="15" customHeight="1">
      <c r="A2677" s="194"/>
      <c r="B2677" s="221"/>
      <c r="C2677" s="199"/>
      <c r="D2677" s="215"/>
      <c r="E2677" s="215"/>
    </row>
    <row r="2678" spans="1:5" s="1" customFormat="1" ht="15" customHeight="1">
      <c r="A2678" s="194"/>
      <c r="B2678" s="221"/>
      <c r="C2678" s="199"/>
      <c r="D2678" s="215"/>
      <c r="E2678" s="215"/>
    </row>
    <row r="2679" spans="1:5" s="1" customFormat="1" ht="15" customHeight="1">
      <c r="A2679" s="195"/>
      <c r="B2679" s="221"/>
      <c r="C2679" s="199"/>
      <c r="D2679" s="215"/>
      <c r="E2679" s="215"/>
    </row>
    <row r="2680" spans="1:5" s="1" customFormat="1" ht="15" customHeight="1">
      <c r="A2680" s="193">
        <v>669</v>
      </c>
      <c r="B2680" s="221" t="s">
        <v>11</v>
      </c>
      <c r="C2680" s="199" t="s">
        <v>1877</v>
      </c>
      <c r="D2680" s="215">
        <v>2026</v>
      </c>
      <c r="E2680" s="215">
        <v>2026</v>
      </c>
    </row>
    <row r="2681" spans="1:5" s="1" customFormat="1" ht="15" customHeight="1">
      <c r="A2681" s="194"/>
      <c r="B2681" s="221"/>
      <c r="C2681" s="199"/>
      <c r="D2681" s="215"/>
      <c r="E2681" s="215"/>
    </row>
    <row r="2682" spans="1:5" s="1" customFormat="1" ht="15" customHeight="1">
      <c r="A2682" s="194"/>
      <c r="B2682" s="221"/>
      <c r="C2682" s="199"/>
      <c r="D2682" s="215"/>
      <c r="E2682" s="215"/>
    </row>
    <row r="2683" spans="1:5" s="1" customFormat="1" ht="15" customHeight="1">
      <c r="A2683" s="195"/>
      <c r="B2683" s="221"/>
      <c r="C2683" s="199"/>
      <c r="D2683" s="215"/>
      <c r="E2683" s="215"/>
    </row>
    <row r="2684" spans="1:5" s="1" customFormat="1" ht="15" customHeight="1">
      <c r="A2684" s="193">
        <v>670</v>
      </c>
      <c r="B2684" s="221" t="s">
        <v>11</v>
      </c>
      <c r="C2684" s="199" t="s">
        <v>1878</v>
      </c>
      <c r="D2684" s="215">
        <v>2026</v>
      </c>
      <c r="E2684" s="215">
        <v>2026</v>
      </c>
    </row>
    <row r="2685" spans="1:5" s="1" customFormat="1" ht="15" customHeight="1">
      <c r="A2685" s="194"/>
      <c r="B2685" s="221"/>
      <c r="C2685" s="199"/>
      <c r="D2685" s="215"/>
      <c r="E2685" s="215"/>
    </row>
    <row r="2686" spans="1:5" s="1" customFormat="1" ht="15" customHeight="1">
      <c r="A2686" s="194"/>
      <c r="B2686" s="221"/>
      <c r="C2686" s="199"/>
      <c r="D2686" s="215"/>
      <c r="E2686" s="215"/>
    </row>
    <row r="2687" spans="1:5" s="1" customFormat="1" ht="15" customHeight="1">
      <c r="A2687" s="195"/>
      <c r="B2687" s="221"/>
      <c r="C2687" s="199"/>
      <c r="D2687" s="215"/>
      <c r="E2687" s="215"/>
    </row>
    <row r="2688" spans="1:5" s="1" customFormat="1" ht="15" customHeight="1">
      <c r="A2688" s="193">
        <v>671</v>
      </c>
      <c r="B2688" s="221" t="s">
        <v>11</v>
      </c>
      <c r="C2688" s="199" t="s">
        <v>1879</v>
      </c>
      <c r="D2688" s="215">
        <v>2026</v>
      </c>
      <c r="E2688" s="215">
        <v>2026</v>
      </c>
    </row>
    <row r="2689" spans="1:5" s="1" customFormat="1" ht="15" customHeight="1">
      <c r="A2689" s="194"/>
      <c r="B2689" s="221"/>
      <c r="C2689" s="199"/>
      <c r="D2689" s="215"/>
      <c r="E2689" s="215"/>
    </row>
    <row r="2690" spans="1:5" s="1" customFormat="1" ht="15" customHeight="1">
      <c r="A2690" s="194"/>
      <c r="B2690" s="221"/>
      <c r="C2690" s="199"/>
      <c r="D2690" s="215"/>
      <c r="E2690" s="215"/>
    </row>
    <row r="2691" spans="1:5" s="1" customFormat="1" ht="15" customHeight="1">
      <c r="A2691" s="195"/>
      <c r="B2691" s="221"/>
      <c r="C2691" s="199"/>
      <c r="D2691" s="215"/>
      <c r="E2691" s="215"/>
    </row>
    <row r="2692" spans="1:5" s="12" customFormat="1" ht="15" customHeight="1">
      <c r="A2692" s="193">
        <v>672</v>
      </c>
      <c r="B2692" s="221" t="s">
        <v>11</v>
      </c>
      <c r="C2692" s="199" t="s">
        <v>1880</v>
      </c>
      <c r="D2692" s="215">
        <v>2026</v>
      </c>
      <c r="E2692" s="215">
        <v>2026</v>
      </c>
    </row>
    <row r="2693" spans="1:5" s="12" customFormat="1" ht="15" customHeight="1">
      <c r="A2693" s="194"/>
      <c r="B2693" s="221"/>
      <c r="C2693" s="199"/>
      <c r="D2693" s="215"/>
      <c r="E2693" s="215"/>
    </row>
    <row r="2694" spans="1:5" s="12" customFormat="1" ht="15" customHeight="1">
      <c r="A2694" s="194"/>
      <c r="B2694" s="221"/>
      <c r="C2694" s="199"/>
      <c r="D2694" s="215"/>
      <c r="E2694" s="215"/>
    </row>
    <row r="2695" spans="1:5" s="12" customFormat="1" ht="15" customHeight="1">
      <c r="A2695" s="195"/>
      <c r="B2695" s="221"/>
      <c r="C2695" s="199"/>
      <c r="D2695" s="215"/>
      <c r="E2695" s="215"/>
    </row>
    <row r="2696" spans="1:5" s="1" customFormat="1" ht="15" customHeight="1">
      <c r="A2696" s="193">
        <v>673</v>
      </c>
      <c r="B2696" s="221" t="s">
        <v>11</v>
      </c>
      <c r="C2696" s="199" t="s">
        <v>1881</v>
      </c>
      <c r="D2696" s="215">
        <v>2026</v>
      </c>
      <c r="E2696" s="215">
        <v>2026</v>
      </c>
    </row>
    <row r="2697" spans="1:5" s="1" customFormat="1" ht="15" customHeight="1">
      <c r="A2697" s="194"/>
      <c r="B2697" s="221"/>
      <c r="C2697" s="199"/>
      <c r="D2697" s="215"/>
      <c r="E2697" s="215"/>
    </row>
    <row r="2698" spans="1:5" s="1" customFormat="1" ht="15" customHeight="1">
      <c r="A2698" s="194"/>
      <c r="B2698" s="221"/>
      <c r="C2698" s="199"/>
      <c r="D2698" s="215"/>
      <c r="E2698" s="215"/>
    </row>
    <row r="2699" spans="1:5" s="1" customFormat="1" ht="15" customHeight="1">
      <c r="A2699" s="195"/>
      <c r="B2699" s="221"/>
      <c r="C2699" s="199"/>
      <c r="D2699" s="215"/>
      <c r="E2699" s="215"/>
    </row>
    <row r="2700" spans="1:5" s="1" customFormat="1" ht="15" customHeight="1">
      <c r="A2700" s="193">
        <v>674</v>
      </c>
      <c r="B2700" s="221" t="s">
        <v>11</v>
      </c>
      <c r="C2700" s="199" t="s">
        <v>1882</v>
      </c>
      <c r="D2700" s="215">
        <v>2026</v>
      </c>
      <c r="E2700" s="215">
        <v>2026</v>
      </c>
    </row>
    <row r="2701" spans="1:5" s="1" customFormat="1" ht="15" customHeight="1">
      <c r="A2701" s="194"/>
      <c r="B2701" s="221"/>
      <c r="C2701" s="199"/>
      <c r="D2701" s="215"/>
      <c r="E2701" s="215"/>
    </row>
    <row r="2702" spans="1:5" s="1" customFormat="1" ht="15" customHeight="1">
      <c r="A2702" s="194"/>
      <c r="B2702" s="221"/>
      <c r="C2702" s="199"/>
      <c r="D2702" s="215"/>
      <c r="E2702" s="215"/>
    </row>
    <row r="2703" spans="1:5" s="1" customFormat="1" ht="15" customHeight="1">
      <c r="A2703" s="195"/>
      <c r="B2703" s="221"/>
      <c r="C2703" s="199"/>
      <c r="D2703" s="215"/>
      <c r="E2703" s="215"/>
    </row>
    <row r="2704" spans="1:5" s="1" customFormat="1" ht="15" customHeight="1">
      <c r="A2704" s="193">
        <v>675</v>
      </c>
      <c r="B2704" s="221" t="s">
        <v>11</v>
      </c>
      <c r="C2704" s="199" t="s">
        <v>1883</v>
      </c>
      <c r="D2704" s="215">
        <v>2026</v>
      </c>
      <c r="E2704" s="215">
        <v>2026</v>
      </c>
    </row>
    <row r="2705" spans="1:5" s="1" customFormat="1" ht="15" customHeight="1">
      <c r="A2705" s="194"/>
      <c r="B2705" s="221"/>
      <c r="C2705" s="199"/>
      <c r="D2705" s="215"/>
      <c r="E2705" s="215"/>
    </row>
    <row r="2706" spans="1:5" s="1" customFormat="1" ht="15" customHeight="1">
      <c r="A2706" s="194"/>
      <c r="B2706" s="221"/>
      <c r="C2706" s="199"/>
      <c r="D2706" s="215"/>
      <c r="E2706" s="215"/>
    </row>
    <row r="2707" spans="1:5" s="1" customFormat="1" ht="15" customHeight="1">
      <c r="A2707" s="195"/>
      <c r="B2707" s="221"/>
      <c r="C2707" s="199"/>
      <c r="D2707" s="215"/>
      <c r="E2707" s="215"/>
    </row>
    <row r="2708" spans="1:5" s="1" customFormat="1" ht="15" customHeight="1">
      <c r="A2708" s="193">
        <v>676</v>
      </c>
      <c r="B2708" s="221" t="s">
        <v>11</v>
      </c>
      <c r="C2708" s="199" t="s">
        <v>1884</v>
      </c>
      <c r="D2708" s="215">
        <v>2026</v>
      </c>
      <c r="E2708" s="215">
        <v>2026</v>
      </c>
    </row>
    <row r="2709" spans="1:5" s="1" customFormat="1" ht="15" customHeight="1">
      <c r="A2709" s="194"/>
      <c r="B2709" s="221"/>
      <c r="C2709" s="199"/>
      <c r="D2709" s="215"/>
      <c r="E2709" s="215"/>
    </row>
    <row r="2710" spans="1:5" s="1" customFormat="1" ht="15" customHeight="1">
      <c r="A2710" s="194"/>
      <c r="B2710" s="221"/>
      <c r="C2710" s="199"/>
      <c r="D2710" s="215"/>
      <c r="E2710" s="215"/>
    </row>
    <row r="2711" spans="1:5" s="1" customFormat="1" ht="15" customHeight="1">
      <c r="A2711" s="195"/>
      <c r="B2711" s="221"/>
      <c r="C2711" s="199"/>
      <c r="D2711" s="215"/>
      <c r="E2711" s="215"/>
    </row>
    <row r="2712" spans="1:5" s="1" customFormat="1" ht="15" customHeight="1">
      <c r="A2712" s="193">
        <v>677</v>
      </c>
      <c r="B2712" s="221" t="s">
        <v>11</v>
      </c>
      <c r="C2712" s="199" t="s">
        <v>1885</v>
      </c>
      <c r="D2712" s="215">
        <v>2026</v>
      </c>
      <c r="E2712" s="215">
        <v>2026</v>
      </c>
    </row>
    <row r="2713" spans="1:5" s="1" customFormat="1" ht="15" customHeight="1">
      <c r="A2713" s="194"/>
      <c r="B2713" s="221"/>
      <c r="C2713" s="199"/>
      <c r="D2713" s="215"/>
      <c r="E2713" s="215"/>
    </row>
    <row r="2714" spans="1:5" s="1" customFormat="1" ht="15" customHeight="1">
      <c r="A2714" s="194"/>
      <c r="B2714" s="221"/>
      <c r="C2714" s="199"/>
      <c r="D2714" s="215"/>
      <c r="E2714" s="215"/>
    </row>
    <row r="2715" spans="1:5" s="1" customFormat="1" ht="15" customHeight="1">
      <c r="A2715" s="195"/>
      <c r="B2715" s="221"/>
      <c r="C2715" s="199"/>
      <c r="D2715" s="215"/>
      <c r="E2715" s="215"/>
    </row>
    <row r="2716" spans="1:5" s="12" customFormat="1" ht="15" customHeight="1">
      <c r="A2716" s="193">
        <v>678</v>
      </c>
      <c r="B2716" s="221" t="s">
        <v>11</v>
      </c>
      <c r="C2716" s="199" t="s">
        <v>1886</v>
      </c>
      <c r="D2716" s="215">
        <v>2026</v>
      </c>
      <c r="E2716" s="215">
        <v>2026</v>
      </c>
    </row>
    <row r="2717" spans="1:5" s="12" customFormat="1" ht="15" customHeight="1">
      <c r="A2717" s="194"/>
      <c r="B2717" s="221"/>
      <c r="C2717" s="199"/>
      <c r="D2717" s="215"/>
      <c r="E2717" s="215"/>
    </row>
    <row r="2718" spans="1:5" s="12" customFormat="1" ht="15" customHeight="1">
      <c r="A2718" s="194"/>
      <c r="B2718" s="221"/>
      <c r="C2718" s="199"/>
      <c r="D2718" s="215"/>
      <c r="E2718" s="215"/>
    </row>
    <row r="2719" spans="1:5" s="12" customFormat="1" ht="15" customHeight="1">
      <c r="A2719" s="195"/>
      <c r="B2719" s="221"/>
      <c r="C2719" s="199"/>
      <c r="D2719" s="215"/>
      <c r="E2719" s="215"/>
    </row>
    <row r="2720" spans="1:5" s="1" customFormat="1" ht="15" customHeight="1">
      <c r="A2720" s="193">
        <v>679</v>
      </c>
      <c r="B2720" s="221" t="s">
        <v>11</v>
      </c>
      <c r="C2720" s="199" t="s">
        <v>1887</v>
      </c>
      <c r="D2720" s="206">
        <v>2026</v>
      </c>
      <c r="E2720" s="206">
        <v>2026</v>
      </c>
    </row>
    <row r="2721" spans="1:5" s="1" customFormat="1" ht="15" customHeight="1">
      <c r="A2721" s="194"/>
      <c r="B2721" s="221"/>
      <c r="C2721" s="239"/>
      <c r="D2721" s="207"/>
      <c r="E2721" s="207"/>
    </row>
    <row r="2722" spans="1:5" s="1" customFormat="1" ht="15" customHeight="1">
      <c r="A2722" s="194"/>
      <c r="B2722" s="221"/>
      <c r="C2722" s="239"/>
      <c r="D2722" s="207"/>
      <c r="E2722" s="207"/>
    </row>
    <row r="2723" spans="1:5" s="1" customFormat="1" ht="15" customHeight="1">
      <c r="A2723" s="195"/>
      <c r="B2723" s="221"/>
      <c r="C2723" s="239"/>
      <c r="D2723" s="208"/>
      <c r="E2723" s="208"/>
    </row>
    <row r="2724" spans="1:5" s="1" customFormat="1" ht="15" customHeight="1">
      <c r="A2724" s="193">
        <v>680</v>
      </c>
      <c r="B2724" s="221" t="s">
        <v>11</v>
      </c>
      <c r="C2724" s="199" t="s">
        <v>1888</v>
      </c>
      <c r="D2724" s="206">
        <v>2026</v>
      </c>
      <c r="E2724" s="206">
        <v>2026</v>
      </c>
    </row>
    <row r="2725" spans="1:5" s="1" customFormat="1" ht="15" customHeight="1">
      <c r="A2725" s="194"/>
      <c r="B2725" s="221"/>
      <c r="C2725" s="239"/>
      <c r="D2725" s="207"/>
      <c r="E2725" s="207"/>
    </row>
    <row r="2726" spans="1:5" s="1" customFormat="1" ht="15" customHeight="1">
      <c r="A2726" s="194"/>
      <c r="B2726" s="221"/>
      <c r="C2726" s="239"/>
      <c r="D2726" s="207"/>
      <c r="E2726" s="207"/>
    </row>
    <row r="2727" spans="1:5" s="1" customFormat="1" ht="15" customHeight="1">
      <c r="A2727" s="195"/>
      <c r="B2727" s="221"/>
      <c r="C2727" s="239"/>
      <c r="D2727" s="208"/>
      <c r="E2727" s="208"/>
    </row>
    <row r="2728" spans="1:5" s="1" customFormat="1" ht="15" customHeight="1">
      <c r="A2728" s="193">
        <v>681</v>
      </c>
      <c r="B2728" s="221" t="s">
        <v>11</v>
      </c>
      <c r="C2728" s="199" t="s">
        <v>1889</v>
      </c>
      <c r="D2728" s="206">
        <v>2026</v>
      </c>
      <c r="E2728" s="206">
        <v>2026</v>
      </c>
    </row>
    <row r="2729" spans="1:5" s="1" customFormat="1" ht="15" customHeight="1">
      <c r="A2729" s="194"/>
      <c r="B2729" s="221"/>
      <c r="C2729" s="199"/>
      <c r="D2729" s="207"/>
      <c r="E2729" s="207"/>
    </row>
    <row r="2730" spans="1:5" s="1" customFormat="1" ht="15" customHeight="1">
      <c r="A2730" s="194"/>
      <c r="B2730" s="221"/>
      <c r="C2730" s="199"/>
      <c r="D2730" s="207"/>
      <c r="E2730" s="207"/>
    </row>
    <row r="2731" spans="1:5" s="1" customFormat="1" ht="15" customHeight="1">
      <c r="A2731" s="195"/>
      <c r="B2731" s="221"/>
      <c r="C2731" s="199"/>
      <c r="D2731" s="208"/>
      <c r="E2731" s="208"/>
    </row>
    <row r="2732" spans="1:5" s="1" customFormat="1" ht="15" customHeight="1">
      <c r="A2732" s="193">
        <v>682</v>
      </c>
      <c r="B2732" s="221" t="s">
        <v>11</v>
      </c>
      <c r="C2732" s="199" t="s">
        <v>1890</v>
      </c>
      <c r="D2732" s="215">
        <v>2026</v>
      </c>
      <c r="E2732" s="215">
        <v>2026</v>
      </c>
    </row>
    <row r="2733" spans="1:5" s="1" customFormat="1" ht="15" customHeight="1">
      <c r="A2733" s="194"/>
      <c r="B2733" s="221"/>
      <c r="C2733" s="199"/>
      <c r="D2733" s="215"/>
      <c r="E2733" s="215"/>
    </row>
    <row r="2734" spans="1:5" s="1" customFormat="1" ht="15" customHeight="1">
      <c r="A2734" s="194"/>
      <c r="B2734" s="221"/>
      <c r="C2734" s="199"/>
      <c r="D2734" s="215"/>
      <c r="E2734" s="215"/>
    </row>
    <row r="2735" spans="1:5" s="1" customFormat="1" ht="15" customHeight="1">
      <c r="A2735" s="195"/>
      <c r="B2735" s="221"/>
      <c r="C2735" s="199"/>
      <c r="D2735" s="215"/>
      <c r="E2735" s="215"/>
    </row>
    <row r="2736" spans="1:5" s="1" customFormat="1" ht="15" customHeight="1">
      <c r="A2736" s="193">
        <v>683</v>
      </c>
      <c r="B2736" s="221" t="s">
        <v>11</v>
      </c>
      <c r="C2736" s="199" t="s">
        <v>1891</v>
      </c>
      <c r="D2736" s="215">
        <v>2026</v>
      </c>
      <c r="E2736" s="215">
        <v>2026</v>
      </c>
    </row>
    <row r="2737" spans="1:5" s="1" customFormat="1" ht="15" customHeight="1">
      <c r="A2737" s="194"/>
      <c r="B2737" s="221"/>
      <c r="C2737" s="199"/>
      <c r="D2737" s="215"/>
      <c r="E2737" s="215"/>
    </row>
    <row r="2738" spans="1:5" s="1" customFormat="1" ht="15" customHeight="1">
      <c r="A2738" s="194"/>
      <c r="B2738" s="221"/>
      <c r="C2738" s="199"/>
      <c r="D2738" s="215"/>
      <c r="E2738" s="215"/>
    </row>
    <row r="2739" spans="1:5" s="1" customFormat="1" ht="15" customHeight="1">
      <c r="A2739" s="195"/>
      <c r="B2739" s="221"/>
      <c r="C2739" s="199"/>
      <c r="D2739" s="215"/>
      <c r="E2739" s="215"/>
    </row>
    <row r="2740" spans="1:5" s="1" customFormat="1" ht="15" customHeight="1">
      <c r="A2740" s="193">
        <v>684</v>
      </c>
      <c r="B2740" s="221" t="s">
        <v>11</v>
      </c>
      <c r="C2740" s="203" t="s">
        <v>1892</v>
      </c>
      <c r="D2740" s="206">
        <v>2026</v>
      </c>
      <c r="E2740" s="206">
        <v>2026</v>
      </c>
    </row>
    <row r="2741" spans="1:5" s="1" customFormat="1" ht="15" customHeight="1">
      <c r="A2741" s="194"/>
      <c r="B2741" s="221"/>
      <c r="C2741" s="204"/>
      <c r="D2741" s="207"/>
      <c r="E2741" s="207"/>
    </row>
    <row r="2742" spans="1:5" s="1" customFormat="1" ht="15" customHeight="1">
      <c r="A2742" s="194"/>
      <c r="B2742" s="221"/>
      <c r="C2742" s="204"/>
      <c r="D2742" s="207"/>
      <c r="E2742" s="207"/>
    </row>
    <row r="2743" spans="1:5" s="1" customFormat="1" ht="15" customHeight="1">
      <c r="A2743" s="195"/>
      <c r="B2743" s="221"/>
      <c r="C2743" s="205"/>
      <c r="D2743" s="208"/>
      <c r="E2743" s="208"/>
    </row>
    <row r="2744" spans="1:5" s="1" customFormat="1" ht="15" customHeight="1">
      <c r="A2744" s="193">
        <v>685</v>
      </c>
      <c r="B2744" s="221" t="s">
        <v>11</v>
      </c>
      <c r="C2744" s="199" t="s">
        <v>1893</v>
      </c>
      <c r="D2744" s="206">
        <v>2026</v>
      </c>
      <c r="E2744" s="206">
        <v>2026</v>
      </c>
    </row>
    <row r="2745" spans="1:5" s="1" customFormat="1" ht="15" customHeight="1">
      <c r="A2745" s="194"/>
      <c r="B2745" s="221"/>
      <c r="C2745" s="239"/>
      <c r="D2745" s="207"/>
      <c r="E2745" s="207"/>
    </row>
    <row r="2746" spans="1:5" s="1" customFormat="1" ht="15" customHeight="1">
      <c r="A2746" s="194"/>
      <c r="B2746" s="221"/>
      <c r="C2746" s="239"/>
      <c r="D2746" s="207"/>
      <c r="E2746" s="207"/>
    </row>
    <row r="2747" spans="1:5" s="1" customFormat="1" ht="15" customHeight="1">
      <c r="A2747" s="195"/>
      <c r="B2747" s="221"/>
      <c r="C2747" s="239"/>
      <c r="D2747" s="208"/>
      <c r="E2747" s="208"/>
    </row>
    <row r="2748" spans="1:5" s="1" customFormat="1" ht="15" customHeight="1">
      <c r="A2748" s="193">
        <v>686</v>
      </c>
      <c r="B2748" s="221" t="s">
        <v>11</v>
      </c>
      <c r="C2748" s="199" t="s">
        <v>1894</v>
      </c>
      <c r="D2748" s="206">
        <v>2026</v>
      </c>
      <c r="E2748" s="206">
        <v>2026</v>
      </c>
    </row>
    <row r="2749" spans="1:5" s="1" customFormat="1" ht="15" customHeight="1">
      <c r="A2749" s="194"/>
      <c r="B2749" s="221"/>
      <c r="C2749" s="199"/>
      <c r="D2749" s="207"/>
      <c r="E2749" s="207"/>
    </row>
    <row r="2750" spans="1:5" s="1" customFormat="1" ht="15" customHeight="1">
      <c r="A2750" s="194"/>
      <c r="B2750" s="221"/>
      <c r="C2750" s="199"/>
      <c r="D2750" s="207"/>
      <c r="E2750" s="207"/>
    </row>
    <row r="2751" spans="1:5" s="1" customFormat="1" ht="15" customHeight="1">
      <c r="A2751" s="195"/>
      <c r="B2751" s="221"/>
      <c r="C2751" s="199"/>
      <c r="D2751" s="208"/>
      <c r="E2751" s="208"/>
    </row>
    <row r="2752" spans="1:5" s="12" customFormat="1" ht="15" customHeight="1">
      <c r="A2752" s="193">
        <v>687</v>
      </c>
      <c r="B2752" s="221" t="s">
        <v>11</v>
      </c>
      <c r="C2752" s="199" t="s">
        <v>1895</v>
      </c>
      <c r="D2752" s="206">
        <v>2026</v>
      </c>
      <c r="E2752" s="206">
        <v>2027</v>
      </c>
    </row>
    <row r="2753" spans="1:5" s="12" customFormat="1" ht="15" customHeight="1">
      <c r="A2753" s="194"/>
      <c r="B2753" s="221"/>
      <c r="C2753" s="199"/>
      <c r="D2753" s="207"/>
      <c r="E2753" s="207"/>
    </row>
    <row r="2754" spans="1:5" s="12" customFormat="1" ht="15" customHeight="1">
      <c r="A2754" s="194"/>
      <c r="B2754" s="221"/>
      <c r="C2754" s="199"/>
      <c r="D2754" s="207"/>
      <c r="E2754" s="207"/>
    </row>
    <row r="2755" spans="1:5" s="12" customFormat="1" ht="15" customHeight="1">
      <c r="A2755" s="195"/>
      <c r="B2755" s="221"/>
      <c r="C2755" s="199"/>
      <c r="D2755" s="208"/>
      <c r="E2755" s="208"/>
    </row>
    <row r="2756" spans="1:5" s="1" customFormat="1" ht="15" customHeight="1">
      <c r="A2756" s="193">
        <v>688</v>
      </c>
      <c r="B2756" s="221" t="s">
        <v>11</v>
      </c>
      <c r="C2756" s="199" t="s">
        <v>1896</v>
      </c>
      <c r="D2756" s="206">
        <v>2026</v>
      </c>
      <c r="E2756" s="206">
        <v>2027</v>
      </c>
    </row>
    <row r="2757" spans="1:5" s="1" customFormat="1" ht="15" customHeight="1">
      <c r="A2757" s="194"/>
      <c r="B2757" s="221"/>
      <c r="C2757" s="199"/>
      <c r="D2757" s="207"/>
      <c r="E2757" s="207"/>
    </row>
    <row r="2758" spans="1:5" s="1" customFormat="1" ht="15" customHeight="1">
      <c r="A2758" s="194"/>
      <c r="B2758" s="221"/>
      <c r="C2758" s="199"/>
      <c r="D2758" s="207"/>
      <c r="E2758" s="207"/>
    </row>
    <row r="2759" spans="1:5" s="1" customFormat="1" ht="15" customHeight="1">
      <c r="A2759" s="195"/>
      <c r="B2759" s="221"/>
      <c r="C2759" s="199"/>
      <c r="D2759" s="208"/>
      <c r="E2759" s="208"/>
    </row>
    <row r="2760" spans="1:5" s="1" customFormat="1" ht="15" customHeight="1">
      <c r="A2760" s="193">
        <v>689</v>
      </c>
      <c r="B2760" s="221" t="s">
        <v>11</v>
      </c>
      <c r="C2760" s="199" t="s">
        <v>1897</v>
      </c>
      <c r="D2760" s="215">
        <v>2026</v>
      </c>
      <c r="E2760" s="215">
        <v>2027</v>
      </c>
    </row>
    <row r="2761" spans="1:5" s="1" customFormat="1" ht="15" customHeight="1">
      <c r="A2761" s="194"/>
      <c r="B2761" s="221"/>
      <c r="C2761" s="199"/>
      <c r="D2761" s="215"/>
      <c r="E2761" s="215"/>
    </row>
    <row r="2762" spans="1:5" s="1" customFormat="1" ht="15" customHeight="1">
      <c r="A2762" s="194"/>
      <c r="B2762" s="221"/>
      <c r="C2762" s="199"/>
      <c r="D2762" s="215"/>
      <c r="E2762" s="215"/>
    </row>
    <row r="2763" spans="1:5" s="1" customFormat="1" ht="15" customHeight="1">
      <c r="A2763" s="195"/>
      <c r="B2763" s="221"/>
      <c r="C2763" s="199"/>
      <c r="D2763" s="215"/>
      <c r="E2763" s="215"/>
    </row>
    <row r="2764" spans="1:5" s="1" customFormat="1" ht="15" customHeight="1">
      <c r="A2764" s="193">
        <v>690</v>
      </c>
      <c r="B2764" s="221" t="s">
        <v>11</v>
      </c>
      <c r="C2764" s="199" t="s">
        <v>1898</v>
      </c>
      <c r="D2764" s="215">
        <v>2026</v>
      </c>
      <c r="E2764" s="215">
        <v>2027</v>
      </c>
    </row>
    <row r="2765" spans="1:5" s="1" customFormat="1" ht="15" customHeight="1">
      <c r="A2765" s="194"/>
      <c r="B2765" s="221"/>
      <c r="C2765" s="199"/>
      <c r="D2765" s="215"/>
      <c r="E2765" s="215"/>
    </row>
    <row r="2766" spans="1:5" s="1" customFormat="1" ht="15" customHeight="1">
      <c r="A2766" s="194"/>
      <c r="B2766" s="221"/>
      <c r="C2766" s="199"/>
      <c r="D2766" s="215"/>
      <c r="E2766" s="215"/>
    </row>
    <row r="2767" spans="1:5" s="1" customFormat="1" ht="15" customHeight="1">
      <c r="A2767" s="195"/>
      <c r="B2767" s="221"/>
      <c r="C2767" s="199"/>
      <c r="D2767" s="215"/>
      <c r="E2767" s="215"/>
    </row>
    <row r="2768" spans="1:5" s="1" customFormat="1" ht="15" customHeight="1">
      <c r="A2768" s="193">
        <v>691</v>
      </c>
      <c r="B2768" s="221" t="s">
        <v>11</v>
      </c>
      <c r="C2768" s="199" t="s">
        <v>1899</v>
      </c>
      <c r="D2768" s="206">
        <v>2026</v>
      </c>
      <c r="E2768" s="206">
        <v>2027</v>
      </c>
    </row>
    <row r="2769" spans="1:5" s="1" customFormat="1" ht="15" customHeight="1">
      <c r="A2769" s="194"/>
      <c r="B2769" s="221"/>
      <c r="C2769" s="199"/>
      <c r="D2769" s="207"/>
      <c r="E2769" s="207"/>
    </row>
    <row r="2770" spans="1:5" s="1" customFormat="1" ht="15" customHeight="1">
      <c r="A2770" s="194"/>
      <c r="B2770" s="221"/>
      <c r="C2770" s="199"/>
      <c r="D2770" s="207"/>
      <c r="E2770" s="207"/>
    </row>
    <row r="2771" spans="1:5" s="1" customFormat="1" ht="15" customHeight="1">
      <c r="A2771" s="195"/>
      <c r="B2771" s="221"/>
      <c r="C2771" s="199"/>
      <c r="D2771" s="208"/>
      <c r="E2771" s="208"/>
    </row>
    <row r="2772" spans="1:5" s="1" customFormat="1" ht="15" customHeight="1">
      <c r="A2772" s="193">
        <v>692</v>
      </c>
      <c r="B2772" s="221" t="s">
        <v>11</v>
      </c>
      <c r="C2772" s="199" t="s">
        <v>1900</v>
      </c>
      <c r="D2772" s="206">
        <v>2026</v>
      </c>
      <c r="E2772" s="206">
        <v>2027</v>
      </c>
    </row>
    <row r="2773" spans="1:5" s="1" customFormat="1" ht="15" customHeight="1">
      <c r="A2773" s="194"/>
      <c r="B2773" s="221"/>
      <c r="C2773" s="199"/>
      <c r="D2773" s="207"/>
      <c r="E2773" s="207"/>
    </row>
    <row r="2774" spans="1:5" s="1" customFormat="1" ht="15" customHeight="1">
      <c r="A2774" s="194"/>
      <c r="B2774" s="221"/>
      <c r="C2774" s="199"/>
      <c r="D2774" s="207"/>
      <c r="E2774" s="207"/>
    </row>
    <row r="2775" spans="1:5" s="1" customFormat="1" ht="15" customHeight="1">
      <c r="A2775" s="195"/>
      <c r="B2775" s="221"/>
      <c r="C2775" s="199"/>
      <c r="D2775" s="208"/>
      <c r="E2775" s="208"/>
    </row>
    <row r="2776" spans="1:5" s="1" customFormat="1" ht="15" customHeight="1">
      <c r="A2776" s="193">
        <v>693</v>
      </c>
      <c r="B2776" s="221" t="s">
        <v>11</v>
      </c>
      <c r="C2776" s="199" t="s">
        <v>1901</v>
      </c>
      <c r="D2776" s="206">
        <v>2026</v>
      </c>
      <c r="E2776" s="206">
        <v>2027</v>
      </c>
    </row>
    <row r="2777" spans="1:5" s="1" customFormat="1" ht="15" customHeight="1">
      <c r="A2777" s="194"/>
      <c r="B2777" s="221"/>
      <c r="C2777" s="199"/>
      <c r="D2777" s="207"/>
      <c r="E2777" s="207"/>
    </row>
    <row r="2778" spans="1:5" s="1" customFormat="1" ht="15" customHeight="1">
      <c r="A2778" s="194"/>
      <c r="B2778" s="221"/>
      <c r="C2778" s="199"/>
      <c r="D2778" s="207"/>
      <c r="E2778" s="207"/>
    </row>
    <row r="2779" spans="1:5" s="1" customFormat="1" ht="15" customHeight="1">
      <c r="A2779" s="195"/>
      <c r="B2779" s="221"/>
      <c r="C2779" s="199"/>
      <c r="D2779" s="208"/>
      <c r="E2779" s="208"/>
    </row>
    <row r="2780" spans="1:5" s="1" customFormat="1" ht="15" customHeight="1">
      <c r="A2780" s="193">
        <v>694</v>
      </c>
      <c r="B2780" s="221" t="s">
        <v>11</v>
      </c>
      <c r="C2780" s="203" t="s">
        <v>1902</v>
      </c>
      <c r="D2780" s="206">
        <v>2026</v>
      </c>
      <c r="E2780" s="206">
        <v>2027</v>
      </c>
    </row>
    <row r="2781" spans="1:5" s="1" customFormat="1" ht="15" customHeight="1">
      <c r="A2781" s="194"/>
      <c r="B2781" s="221"/>
      <c r="C2781" s="204"/>
      <c r="D2781" s="207"/>
      <c r="E2781" s="207"/>
    </row>
    <row r="2782" spans="1:5" s="1" customFormat="1" ht="15" customHeight="1">
      <c r="A2782" s="194"/>
      <c r="B2782" s="221"/>
      <c r="C2782" s="204"/>
      <c r="D2782" s="207"/>
      <c r="E2782" s="207"/>
    </row>
    <row r="2783" spans="1:5" s="1" customFormat="1" ht="15" customHeight="1">
      <c r="A2783" s="195"/>
      <c r="B2783" s="221"/>
      <c r="C2783" s="205"/>
      <c r="D2783" s="208"/>
      <c r="E2783" s="208"/>
    </row>
    <row r="2784" spans="1:5" s="1" customFormat="1" ht="15" customHeight="1">
      <c r="A2784" s="193">
        <v>695</v>
      </c>
      <c r="B2784" s="221" t="s">
        <v>11</v>
      </c>
      <c r="C2784" s="199" t="s">
        <v>1903</v>
      </c>
      <c r="D2784" s="206">
        <v>2027</v>
      </c>
      <c r="E2784" s="206">
        <v>2027</v>
      </c>
    </row>
    <row r="2785" spans="1:5" s="1" customFormat="1" ht="15" customHeight="1">
      <c r="A2785" s="194"/>
      <c r="B2785" s="221"/>
      <c r="C2785" s="199"/>
      <c r="D2785" s="207"/>
      <c r="E2785" s="207"/>
    </row>
    <row r="2786" spans="1:5" s="1" customFormat="1" ht="15" customHeight="1">
      <c r="A2786" s="194"/>
      <c r="B2786" s="221"/>
      <c r="C2786" s="199"/>
      <c r="D2786" s="207"/>
      <c r="E2786" s="207"/>
    </row>
    <row r="2787" spans="1:5" s="1" customFormat="1" ht="15" customHeight="1">
      <c r="A2787" s="195"/>
      <c r="B2787" s="221"/>
      <c r="C2787" s="199"/>
      <c r="D2787" s="208"/>
      <c r="E2787" s="208"/>
    </row>
    <row r="2788" spans="1:5" s="1" customFormat="1" ht="15" customHeight="1">
      <c r="A2788" s="193">
        <v>696</v>
      </c>
      <c r="B2788" s="221" t="s">
        <v>11</v>
      </c>
      <c r="C2788" s="199" t="s">
        <v>1904</v>
      </c>
      <c r="D2788" s="215">
        <v>2027</v>
      </c>
      <c r="E2788" s="215">
        <v>2027</v>
      </c>
    </row>
    <row r="2789" spans="1:5" s="1" customFormat="1" ht="15" customHeight="1">
      <c r="A2789" s="194"/>
      <c r="B2789" s="221"/>
      <c r="C2789" s="199"/>
      <c r="D2789" s="215"/>
      <c r="E2789" s="215"/>
    </row>
    <row r="2790" spans="1:5" s="1" customFormat="1" ht="15" customHeight="1">
      <c r="A2790" s="194"/>
      <c r="B2790" s="221"/>
      <c r="C2790" s="199"/>
      <c r="D2790" s="215"/>
      <c r="E2790" s="215"/>
    </row>
    <row r="2791" spans="1:5" s="1" customFormat="1" ht="15" customHeight="1">
      <c r="A2791" s="195"/>
      <c r="B2791" s="221"/>
      <c r="C2791" s="199"/>
      <c r="D2791" s="215"/>
      <c r="E2791" s="215"/>
    </row>
    <row r="2792" spans="1:5" s="1" customFormat="1" ht="15" customHeight="1">
      <c r="A2792" s="193">
        <v>697</v>
      </c>
      <c r="B2792" s="221" t="s">
        <v>11</v>
      </c>
      <c r="C2792" s="199" t="s">
        <v>1905</v>
      </c>
      <c r="D2792" s="215">
        <v>2027</v>
      </c>
      <c r="E2792" s="215">
        <v>2027</v>
      </c>
    </row>
    <row r="2793" spans="1:5" s="1" customFormat="1" ht="15" customHeight="1">
      <c r="A2793" s="194"/>
      <c r="B2793" s="221"/>
      <c r="C2793" s="199"/>
      <c r="D2793" s="215"/>
      <c r="E2793" s="215"/>
    </row>
    <row r="2794" spans="1:5" s="1" customFormat="1" ht="15" customHeight="1">
      <c r="A2794" s="194"/>
      <c r="B2794" s="221"/>
      <c r="C2794" s="199"/>
      <c r="D2794" s="215"/>
      <c r="E2794" s="215"/>
    </row>
    <row r="2795" spans="1:5" s="1" customFormat="1" ht="15" customHeight="1">
      <c r="A2795" s="195"/>
      <c r="B2795" s="221"/>
      <c r="C2795" s="199"/>
      <c r="D2795" s="215"/>
      <c r="E2795" s="215"/>
    </row>
    <row r="2796" spans="1:5" s="1" customFormat="1" ht="19.5" customHeight="1">
      <c r="A2796" s="193">
        <v>698</v>
      </c>
      <c r="B2796" s="221" t="s">
        <v>11</v>
      </c>
      <c r="C2796" s="199" t="s">
        <v>1906</v>
      </c>
      <c r="D2796" s="215">
        <v>2027</v>
      </c>
      <c r="E2796" s="215">
        <v>2027</v>
      </c>
    </row>
    <row r="2797" spans="1:5" s="1" customFormat="1" ht="19.5" customHeight="1">
      <c r="A2797" s="194"/>
      <c r="B2797" s="221"/>
      <c r="C2797" s="199"/>
      <c r="D2797" s="215"/>
      <c r="E2797" s="215"/>
    </row>
    <row r="2798" spans="1:5" s="1" customFormat="1" ht="19.5" customHeight="1">
      <c r="A2798" s="194"/>
      <c r="B2798" s="221"/>
      <c r="C2798" s="199"/>
      <c r="D2798" s="215"/>
      <c r="E2798" s="215"/>
    </row>
    <row r="2799" spans="1:5" s="1" customFormat="1" ht="19.5" customHeight="1">
      <c r="A2799" s="195"/>
      <c r="B2799" s="221"/>
      <c r="C2799" s="199"/>
      <c r="D2799" s="215"/>
      <c r="E2799" s="215"/>
    </row>
    <row r="2800" spans="1:5" s="1" customFormat="1" ht="15" customHeight="1">
      <c r="A2800" s="193">
        <v>699</v>
      </c>
      <c r="B2800" s="221" t="s">
        <v>11</v>
      </c>
      <c r="C2800" s="199" t="s">
        <v>1907</v>
      </c>
      <c r="D2800" s="215">
        <v>2027</v>
      </c>
      <c r="E2800" s="215">
        <v>2027</v>
      </c>
    </row>
    <row r="2801" spans="1:5" s="1" customFormat="1" ht="15" customHeight="1">
      <c r="A2801" s="194"/>
      <c r="B2801" s="221"/>
      <c r="C2801" s="199"/>
      <c r="D2801" s="215"/>
      <c r="E2801" s="215"/>
    </row>
    <row r="2802" spans="1:5" s="1" customFormat="1" ht="15" customHeight="1">
      <c r="A2802" s="194"/>
      <c r="B2802" s="221"/>
      <c r="C2802" s="199"/>
      <c r="D2802" s="215"/>
      <c r="E2802" s="215"/>
    </row>
    <row r="2803" spans="1:5" s="1" customFormat="1" ht="15" customHeight="1">
      <c r="A2803" s="195"/>
      <c r="B2803" s="221"/>
      <c r="C2803" s="199"/>
      <c r="D2803" s="215"/>
      <c r="E2803" s="215"/>
    </row>
    <row r="2804" spans="1:5" s="1" customFormat="1" ht="15" customHeight="1">
      <c r="A2804" s="193">
        <v>700</v>
      </c>
      <c r="B2804" s="221" t="s">
        <v>11</v>
      </c>
      <c r="C2804" s="199" t="s">
        <v>1908</v>
      </c>
      <c r="D2804" s="215">
        <v>2027</v>
      </c>
      <c r="E2804" s="215">
        <v>2027</v>
      </c>
    </row>
    <row r="2805" spans="1:5" s="1" customFormat="1" ht="15" customHeight="1">
      <c r="A2805" s="194"/>
      <c r="B2805" s="221"/>
      <c r="C2805" s="199"/>
      <c r="D2805" s="215"/>
      <c r="E2805" s="215"/>
    </row>
    <row r="2806" spans="1:5" s="1" customFormat="1" ht="15" customHeight="1">
      <c r="A2806" s="194"/>
      <c r="B2806" s="221"/>
      <c r="C2806" s="199"/>
      <c r="D2806" s="215"/>
      <c r="E2806" s="215"/>
    </row>
    <row r="2807" spans="1:5" s="1" customFormat="1" ht="15" customHeight="1">
      <c r="A2807" s="195"/>
      <c r="B2807" s="221"/>
      <c r="C2807" s="199"/>
      <c r="D2807" s="215"/>
      <c r="E2807" s="215"/>
    </row>
    <row r="2808" spans="1:5" s="1" customFormat="1" ht="15" customHeight="1">
      <c r="A2808" s="193">
        <v>701</v>
      </c>
      <c r="B2808" s="221" t="s">
        <v>11</v>
      </c>
      <c r="C2808" s="199" t="s">
        <v>1909</v>
      </c>
      <c r="D2808" s="215">
        <v>2027</v>
      </c>
      <c r="E2808" s="215">
        <v>2027</v>
      </c>
    </row>
    <row r="2809" spans="1:5" s="1" customFormat="1" ht="15" customHeight="1">
      <c r="A2809" s="194"/>
      <c r="B2809" s="221"/>
      <c r="C2809" s="199"/>
      <c r="D2809" s="215"/>
      <c r="E2809" s="215"/>
    </row>
    <row r="2810" spans="1:5" s="1" customFormat="1" ht="15" customHeight="1">
      <c r="A2810" s="194"/>
      <c r="B2810" s="221"/>
      <c r="C2810" s="199"/>
      <c r="D2810" s="215"/>
      <c r="E2810" s="215"/>
    </row>
    <row r="2811" spans="1:5" s="1" customFormat="1" ht="15" customHeight="1">
      <c r="A2811" s="195"/>
      <c r="B2811" s="221"/>
      <c r="C2811" s="199"/>
      <c r="D2811" s="215"/>
      <c r="E2811" s="215"/>
    </row>
    <row r="2812" spans="1:5" s="1" customFormat="1" ht="15" customHeight="1">
      <c r="A2812" s="193">
        <v>702</v>
      </c>
      <c r="B2812" s="221" t="s">
        <v>11</v>
      </c>
      <c r="C2812" s="199" t="s">
        <v>1910</v>
      </c>
      <c r="D2812" s="215">
        <v>2027</v>
      </c>
      <c r="E2812" s="215">
        <v>2027</v>
      </c>
    </row>
    <row r="2813" spans="1:5" s="1" customFormat="1" ht="15" customHeight="1">
      <c r="A2813" s="194"/>
      <c r="B2813" s="221"/>
      <c r="C2813" s="199"/>
      <c r="D2813" s="215"/>
      <c r="E2813" s="215"/>
    </row>
    <row r="2814" spans="1:5" s="1" customFormat="1" ht="15" customHeight="1">
      <c r="A2814" s="194"/>
      <c r="B2814" s="221"/>
      <c r="C2814" s="199"/>
      <c r="D2814" s="215"/>
      <c r="E2814" s="215"/>
    </row>
    <row r="2815" spans="1:5" s="1" customFormat="1" ht="15" customHeight="1">
      <c r="A2815" s="195"/>
      <c r="B2815" s="221"/>
      <c r="C2815" s="199"/>
      <c r="D2815" s="215"/>
      <c r="E2815" s="215"/>
    </row>
    <row r="2816" spans="1:5" s="1" customFormat="1" ht="15" customHeight="1">
      <c r="A2816" s="193">
        <v>703</v>
      </c>
      <c r="B2816" s="221" t="s">
        <v>11</v>
      </c>
      <c r="C2816" s="199" t="s">
        <v>1911</v>
      </c>
      <c r="D2816" s="206">
        <v>2027</v>
      </c>
      <c r="E2816" s="206">
        <v>2027</v>
      </c>
    </row>
    <row r="2817" spans="1:5" s="1" customFormat="1" ht="15" customHeight="1">
      <c r="A2817" s="194"/>
      <c r="B2817" s="221"/>
      <c r="C2817" s="239"/>
      <c r="D2817" s="207"/>
      <c r="E2817" s="207"/>
    </row>
    <row r="2818" spans="1:5" s="1" customFormat="1" ht="15" customHeight="1">
      <c r="A2818" s="194"/>
      <c r="B2818" s="221"/>
      <c r="C2818" s="239"/>
      <c r="D2818" s="207"/>
      <c r="E2818" s="207"/>
    </row>
    <row r="2819" spans="1:5" s="1" customFormat="1" ht="15" customHeight="1">
      <c r="A2819" s="195"/>
      <c r="B2819" s="221"/>
      <c r="C2819" s="239"/>
      <c r="D2819" s="208"/>
      <c r="E2819" s="208"/>
    </row>
    <row r="2820" spans="1:5" s="1" customFormat="1" ht="15" customHeight="1">
      <c r="A2820" s="193">
        <v>704</v>
      </c>
      <c r="B2820" s="221" t="s">
        <v>11</v>
      </c>
      <c r="C2820" s="199" t="s">
        <v>1912</v>
      </c>
      <c r="D2820" s="206">
        <v>2027</v>
      </c>
      <c r="E2820" s="206">
        <v>2027</v>
      </c>
    </row>
    <row r="2821" spans="1:5" s="1" customFormat="1" ht="15" customHeight="1">
      <c r="A2821" s="194"/>
      <c r="B2821" s="221"/>
      <c r="C2821" s="239"/>
      <c r="D2821" s="207"/>
      <c r="E2821" s="207"/>
    </row>
    <row r="2822" spans="1:5" s="1" customFormat="1" ht="15" customHeight="1">
      <c r="A2822" s="194"/>
      <c r="B2822" s="221"/>
      <c r="C2822" s="239"/>
      <c r="D2822" s="207"/>
      <c r="E2822" s="207"/>
    </row>
    <row r="2823" spans="1:5" s="1" customFormat="1" ht="15" customHeight="1">
      <c r="A2823" s="195"/>
      <c r="B2823" s="221"/>
      <c r="C2823" s="239"/>
      <c r="D2823" s="208"/>
      <c r="E2823" s="208"/>
    </row>
    <row r="2824" spans="1:5" s="1" customFormat="1" ht="15" customHeight="1">
      <c r="A2824" s="193">
        <v>705</v>
      </c>
      <c r="B2824" s="221" t="s">
        <v>11</v>
      </c>
      <c r="C2824" s="203" t="s">
        <v>1913</v>
      </c>
      <c r="D2824" s="206">
        <v>2027</v>
      </c>
      <c r="E2824" s="206">
        <v>2027</v>
      </c>
    </row>
    <row r="2825" spans="1:5" s="1" customFormat="1" ht="15" customHeight="1">
      <c r="A2825" s="194"/>
      <c r="B2825" s="221"/>
      <c r="C2825" s="204"/>
      <c r="D2825" s="207"/>
      <c r="E2825" s="207"/>
    </row>
    <row r="2826" spans="1:5" s="1" customFormat="1" ht="15" customHeight="1">
      <c r="A2826" s="194"/>
      <c r="B2826" s="221"/>
      <c r="C2826" s="204"/>
      <c r="D2826" s="207"/>
      <c r="E2826" s="207"/>
    </row>
    <row r="2827" spans="1:5" s="1" customFormat="1" ht="15" customHeight="1">
      <c r="A2827" s="195"/>
      <c r="B2827" s="221"/>
      <c r="C2827" s="205"/>
      <c r="D2827" s="208"/>
      <c r="E2827" s="208"/>
    </row>
    <row r="2828" spans="1:5" s="1" customFormat="1" ht="15" customHeight="1">
      <c r="A2828" s="193">
        <v>706</v>
      </c>
      <c r="B2828" s="221" t="s">
        <v>11</v>
      </c>
      <c r="C2828" s="199" t="s">
        <v>1914</v>
      </c>
      <c r="D2828" s="215">
        <v>2027</v>
      </c>
      <c r="E2828" s="215">
        <v>2027</v>
      </c>
    </row>
    <row r="2829" spans="1:5" s="1" customFormat="1" ht="15" customHeight="1">
      <c r="A2829" s="194"/>
      <c r="B2829" s="221"/>
      <c r="C2829" s="199"/>
      <c r="D2829" s="215"/>
      <c r="E2829" s="215"/>
    </row>
    <row r="2830" spans="1:5" s="1" customFormat="1" ht="15" customHeight="1">
      <c r="A2830" s="194"/>
      <c r="B2830" s="221"/>
      <c r="C2830" s="199"/>
      <c r="D2830" s="215"/>
      <c r="E2830" s="215"/>
    </row>
    <row r="2831" spans="1:5" s="1" customFormat="1" ht="15" customHeight="1">
      <c r="A2831" s="195"/>
      <c r="B2831" s="221"/>
      <c r="C2831" s="199"/>
      <c r="D2831" s="215"/>
      <c r="E2831" s="215"/>
    </row>
    <row r="2832" spans="1:5" s="1" customFormat="1" ht="15" customHeight="1">
      <c r="A2832" s="193">
        <v>707</v>
      </c>
      <c r="B2832" s="221" t="s">
        <v>11</v>
      </c>
      <c r="C2832" s="199" t="s">
        <v>1915</v>
      </c>
      <c r="D2832" s="215">
        <v>2027</v>
      </c>
      <c r="E2832" s="215">
        <v>2027</v>
      </c>
    </row>
    <row r="2833" spans="1:5" s="1" customFormat="1" ht="15" customHeight="1">
      <c r="A2833" s="194"/>
      <c r="B2833" s="221"/>
      <c r="C2833" s="199"/>
      <c r="D2833" s="215"/>
      <c r="E2833" s="215"/>
    </row>
    <row r="2834" spans="1:5" s="1" customFormat="1" ht="15" customHeight="1">
      <c r="A2834" s="194"/>
      <c r="B2834" s="221"/>
      <c r="C2834" s="199"/>
      <c r="D2834" s="215"/>
      <c r="E2834" s="215"/>
    </row>
    <row r="2835" spans="1:5" s="1" customFormat="1" ht="15" customHeight="1">
      <c r="A2835" s="195"/>
      <c r="B2835" s="221"/>
      <c r="C2835" s="199"/>
      <c r="D2835" s="215"/>
      <c r="E2835" s="215"/>
    </row>
    <row r="2836" spans="1:5" s="1" customFormat="1" ht="15" customHeight="1">
      <c r="A2836" s="193">
        <v>708</v>
      </c>
      <c r="B2836" s="221" t="s">
        <v>11</v>
      </c>
      <c r="C2836" s="199" t="s">
        <v>1916</v>
      </c>
      <c r="D2836" s="215">
        <v>2027</v>
      </c>
      <c r="E2836" s="215">
        <v>2027</v>
      </c>
    </row>
    <row r="2837" spans="1:5" s="1" customFormat="1" ht="15" customHeight="1">
      <c r="A2837" s="194"/>
      <c r="B2837" s="221"/>
      <c r="C2837" s="199"/>
      <c r="D2837" s="215"/>
      <c r="E2837" s="215"/>
    </row>
    <row r="2838" spans="1:5" s="1" customFormat="1" ht="15" customHeight="1">
      <c r="A2838" s="194"/>
      <c r="B2838" s="221"/>
      <c r="C2838" s="199"/>
      <c r="D2838" s="215"/>
      <c r="E2838" s="215"/>
    </row>
    <row r="2839" spans="1:5" s="1" customFormat="1" ht="15" customHeight="1">
      <c r="A2839" s="195"/>
      <c r="B2839" s="221"/>
      <c r="C2839" s="199"/>
      <c r="D2839" s="215"/>
      <c r="E2839" s="215"/>
    </row>
    <row r="2840" spans="1:5" s="1" customFormat="1" ht="15" customHeight="1">
      <c r="A2840" s="193">
        <v>709</v>
      </c>
      <c r="B2840" s="221" t="s">
        <v>11</v>
      </c>
      <c r="C2840" s="203" t="s">
        <v>1917</v>
      </c>
      <c r="D2840" s="215">
        <v>2027</v>
      </c>
      <c r="E2840" s="215">
        <v>2027</v>
      </c>
    </row>
    <row r="2841" spans="1:5" s="1" customFormat="1" ht="15" customHeight="1">
      <c r="A2841" s="194"/>
      <c r="B2841" s="221"/>
      <c r="C2841" s="204"/>
      <c r="D2841" s="215"/>
      <c r="E2841" s="215"/>
    </row>
    <row r="2842" spans="1:5" s="1" customFormat="1" ht="15" customHeight="1">
      <c r="A2842" s="194"/>
      <c r="B2842" s="221"/>
      <c r="C2842" s="204"/>
      <c r="D2842" s="215"/>
      <c r="E2842" s="215"/>
    </row>
    <row r="2843" spans="1:5" s="1" customFormat="1" ht="15" customHeight="1">
      <c r="A2843" s="195"/>
      <c r="B2843" s="221"/>
      <c r="C2843" s="205"/>
      <c r="D2843" s="215"/>
      <c r="E2843" s="215"/>
    </row>
    <row r="2844" spans="1:5" s="1" customFormat="1" ht="15" customHeight="1">
      <c r="A2844" s="193">
        <v>710</v>
      </c>
      <c r="B2844" s="221" t="s">
        <v>11</v>
      </c>
      <c r="C2844" s="199" t="s">
        <v>1918</v>
      </c>
      <c r="D2844" s="206">
        <v>2027</v>
      </c>
      <c r="E2844" s="206">
        <v>2027</v>
      </c>
    </row>
    <row r="2845" spans="1:5" s="1" customFormat="1" ht="15" customHeight="1">
      <c r="A2845" s="194"/>
      <c r="B2845" s="221"/>
      <c r="C2845" s="199"/>
      <c r="D2845" s="207"/>
      <c r="E2845" s="207"/>
    </row>
    <row r="2846" spans="1:5" s="1" customFormat="1" ht="15" customHeight="1">
      <c r="A2846" s="194"/>
      <c r="B2846" s="221"/>
      <c r="C2846" s="199"/>
      <c r="D2846" s="207"/>
      <c r="E2846" s="207"/>
    </row>
    <row r="2847" spans="1:5" s="1" customFormat="1" ht="15" customHeight="1">
      <c r="A2847" s="195"/>
      <c r="B2847" s="221"/>
      <c r="C2847" s="199"/>
      <c r="D2847" s="208"/>
      <c r="E2847" s="208"/>
    </row>
    <row r="2848" spans="1:5" s="1" customFormat="1" ht="15" customHeight="1">
      <c r="A2848" s="193">
        <v>711</v>
      </c>
      <c r="B2848" s="221" t="s">
        <v>11</v>
      </c>
      <c r="C2848" s="199" t="s">
        <v>1919</v>
      </c>
      <c r="D2848" s="206">
        <v>2027</v>
      </c>
      <c r="E2848" s="206">
        <v>2027</v>
      </c>
    </row>
    <row r="2849" spans="1:5" s="1" customFormat="1" ht="15" customHeight="1">
      <c r="A2849" s="194"/>
      <c r="B2849" s="221"/>
      <c r="C2849" s="199"/>
      <c r="D2849" s="207"/>
      <c r="E2849" s="207"/>
    </row>
    <row r="2850" spans="1:5" s="1" customFormat="1" ht="15" customHeight="1">
      <c r="A2850" s="194"/>
      <c r="B2850" s="221"/>
      <c r="C2850" s="199"/>
      <c r="D2850" s="207"/>
      <c r="E2850" s="207"/>
    </row>
    <row r="2851" spans="1:5" s="1" customFormat="1" ht="15" customHeight="1">
      <c r="A2851" s="195"/>
      <c r="B2851" s="221"/>
      <c r="C2851" s="199"/>
      <c r="D2851" s="208"/>
      <c r="E2851" s="208"/>
    </row>
    <row r="2852" spans="1:5" s="1" customFormat="1" ht="15" customHeight="1">
      <c r="A2852" s="193">
        <v>712</v>
      </c>
      <c r="B2852" s="196" t="s">
        <v>11</v>
      </c>
      <c r="C2852" s="240" t="s">
        <v>1920</v>
      </c>
      <c r="D2852" s="215">
        <v>2027</v>
      </c>
      <c r="E2852" s="215">
        <v>2027</v>
      </c>
    </row>
    <row r="2853" spans="1:5" s="1" customFormat="1" ht="15" customHeight="1">
      <c r="A2853" s="194"/>
      <c r="B2853" s="197"/>
      <c r="C2853" s="241"/>
      <c r="D2853" s="215"/>
      <c r="E2853" s="215"/>
    </row>
    <row r="2854" spans="1:5" s="1" customFormat="1" ht="15" customHeight="1">
      <c r="A2854" s="194"/>
      <c r="B2854" s="197"/>
      <c r="C2854" s="241"/>
      <c r="D2854" s="215"/>
      <c r="E2854" s="215"/>
    </row>
    <row r="2855" spans="1:5" s="1" customFormat="1" ht="15" customHeight="1">
      <c r="A2855" s="195"/>
      <c r="B2855" s="198"/>
      <c r="C2855" s="242"/>
      <c r="D2855" s="215"/>
      <c r="E2855" s="215"/>
    </row>
    <row r="2856" spans="1:5" s="1" customFormat="1" ht="15" customHeight="1">
      <c r="A2856" s="193">
        <v>713</v>
      </c>
      <c r="B2856" s="196" t="s">
        <v>11</v>
      </c>
      <c r="C2856" s="240" t="s">
        <v>1921</v>
      </c>
      <c r="D2856" s="215">
        <v>2027</v>
      </c>
      <c r="E2856" s="215">
        <v>2027</v>
      </c>
    </row>
    <row r="2857" spans="1:5" s="1" customFormat="1" ht="15" customHeight="1">
      <c r="A2857" s="194"/>
      <c r="B2857" s="197"/>
      <c r="C2857" s="241"/>
      <c r="D2857" s="215"/>
      <c r="E2857" s="215"/>
    </row>
    <row r="2858" spans="1:5" s="1" customFormat="1" ht="15" customHeight="1">
      <c r="A2858" s="194"/>
      <c r="B2858" s="197"/>
      <c r="C2858" s="241"/>
      <c r="D2858" s="215"/>
      <c r="E2858" s="215"/>
    </row>
    <row r="2859" spans="1:5" s="1" customFormat="1" ht="15" customHeight="1">
      <c r="A2859" s="195"/>
      <c r="B2859" s="198"/>
      <c r="C2859" s="242"/>
      <c r="D2859" s="215"/>
      <c r="E2859" s="215"/>
    </row>
    <row r="2860" spans="1:5" s="1" customFormat="1" ht="15" customHeight="1">
      <c r="A2860" s="193">
        <v>714</v>
      </c>
      <c r="B2860" s="196" t="s">
        <v>11</v>
      </c>
      <c r="C2860" s="240" t="s">
        <v>1922</v>
      </c>
      <c r="D2860" s="215">
        <v>2027</v>
      </c>
      <c r="E2860" s="215">
        <v>2027</v>
      </c>
    </row>
    <row r="2861" spans="1:5" s="1" customFormat="1" ht="15" customHeight="1">
      <c r="A2861" s="194"/>
      <c r="B2861" s="197"/>
      <c r="C2861" s="241"/>
      <c r="D2861" s="215"/>
      <c r="E2861" s="215"/>
    </row>
    <row r="2862" spans="1:5" s="1" customFormat="1" ht="15" customHeight="1">
      <c r="A2862" s="194"/>
      <c r="B2862" s="197"/>
      <c r="C2862" s="241"/>
      <c r="D2862" s="215"/>
      <c r="E2862" s="215"/>
    </row>
    <row r="2863" spans="1:5" s="1" customFormat="1" ht="15" customHeight="1">
      <c r="A2863" s="195"/>
      <c r="B2863" s="198"/>
      <c r="C2863" s="242"/>
      <c r="D2863" s="215"/>
      <c r="E2863" s="215"/>
    </row>
    <row r="2864" spans="1:5" s="1" customFormat="1" ht="15" customHeight="1">
      <c r="A2864" s="193">
        <v>715</v>
      </c>
      <c r="B2864" s="196" t="s">
        <v>11</v>
      </c>
      <c r="C2864" s="240" t="s">
        <v>1923</v>
      </c>
      <c r="D2864" s="215">
        <v>2027</v>
      </c>
      <c r="E2864" s="215">
        <v>2027</v>
      </c>
    </row>
    <row r="2865" spans="1:5" s="1" customFormat="1" ht="15" customHeight="1">
      <c r="A2865" s="194"/>
      <c r="B2865" s="197"/>
      <c r="C2865" s="241"/>
      <c r="D2865" s="215"/>
      <c r="E2865" s="215"/>
    </row>
    <row r="2866" spans="1:5" s="1" customFormat="1" ht="15" customHeight="1">
      <c r="A2866" s="194"/>
      <c r="B2866" s="197"/>
      <c r="C2866" s="241"/>
      <c r="D2866" s="215"/>
      <c r="E2866" s="215"/>
    </row>
    <row r="2867" spans="1:5" s="1" customFormat="1" ht="15" customHeight="1">
      <c r="A2867" s="195"/>
      <c r="B2867" s="198"/>
      <c r="C2867" s="242"/>
      <c r="D2867" s="215"/>
      <c r="E2867" s="215"/>
    </row>
    <row r="2868" spans="1:5" s="1" customFormat="1" ht="15" customHeight="1">
      <c r="A2868" s="193">
        <v>716</v>
      </c>
      <c r="B2868" s="196" t="s">
        <v>11</v>
      </c>
      <c r="C2868" s="240" t="s">
        <v>1924</v>
      </c>
      <c r="D2868" s="215">
        <v>2027</v>
      </c>
      <c r="E2868" s="215">
        <v>2027</v>
      </c>
    </row>
    <row r="2869" spans="1:5" s="1" customFormat="1" ht="15" customHeight="1">
      <c r="A2869" s="194"/>
      <c r="B2869" s="197"/>
      <c r="C2869" s="241"/>
      <c r="D2869" s="215"/>
      <c r="E2869" s="215"/>
    </row>
    <row r="2870" spans="1:5" s="1" customFormat="1" ht="15" customHeight="1">
      <c r="A2870" s="194"/>
      <c r="B2870" s="197"/>
      <c r="C2870" s="241"/>
      <c r="D2870" s="215"/>
      <c r="E2870" s="215"/>
    </row>
    <row r="2871" spans="1:5" s="1" customFormat="1" ht="15" customHeight="1">
      <c r="A2871" s="195"/>
      <c r="B2871" s="198"/>
      <c r="C2871" s="242"/>
      <c r="D2871" s="215"/>
      <c r="E2871" s="215"/>
    </row>
    <row r="2872" spans="1:5" s="1" customFormat="1" ht="15" customHeight="1">
      <c r="A2872" s="193">
        <v>717</v>
      </c>
      <c r="B2872" s="221" t="s">
        <v>11</v>
      </c>
      <c r="C2872" s="199" t="s">
        <v>1925</v>
      </c>
      <c r="D2872" s="215">
        <v>2027</v>
      </c>
      <c r="E2872" s="215">
        <v>2027</v>
      </c>
    </row>
    <row r="2873" spans="1:5" s="1" customFormat="1" ht="15" customHeight="1">
      <c r="A2873" s="194"/>
      <c r="B2873" s="221"/>
      <c r="C2873" s="199"/>
      <c r="D2873" s="215"/>
      <c r="E2873" s="215"/>
    </row>
    <row r="2874" spans="1:5" s="1" customFormat="1" ht="15" customHeight="1">
      <c r="A2874" s="194"/>
      <c r="B2874" s="221"/>
      <c r="C2874" s="199"/>
      <c r="D2874" s="215"/>
      <c r="E2874" s="215"/>
    </row>
    <row r="2875" spans="1:5" s="1" customFormat="1" ht="15" customHeight="1">
      <c r="A2875" s="195"/>
      <c r="B2875" s="221"/>
      <c r="C2875" s="199"/>
      <c r="D2875" s="215"/>
      <c r="E2875" s="215"/>
    </row>
    <row r="2876" spans="1:5" s="1" customFormat="1" ht="15" customHeight="1">
      <c r="A2876" s="193">
        <v>718</v>
      </c>
      <c r="B2876" s="221" t="s">
        <v>11</v>
      </c>
      <c r="C2876" s="199" t="s">
        <v>1926</v>
      </c>
      <c r="D2876" s="206">
        <v>2027</v>
      </c>
      <c r="E2876" s="206">
        <v>2027</v>
      </c>
    </row>
    <row r="2877" spans="1:5" s="1" customFormat="1" ht="15" customHeight="1">
      <c r="A2877" s="194"/>
      <c r="B2877" s="221"/>
      <c r="C2877" s="199"/>
      <c r="D2877" s="207"/>
      <c r="E2877" s="207"/>
    </row>
    <row r="2878" spans="1:5" s="1" customFormat="1" ht="15" customHeight="1">
      <c r="A2878" s="194"/>
      <c r="B2878" s="221"/>
      <c r="C2878" s="199"/>
      <c r="D2878" s="207"/>
      <c r="E2878" s="207"/>
    </row>
    <row r="2879" spans="1:5" s="1" customFormat="1" ht="15" customHeight="1">
      <c r="A2879" s="195"/>
      <c r="B2879" s="221"/>
      <c r="C2879" s="199"/>
      <c r="D2879" s="208"/>
      <c r="E2879" s="208"/>
    </row>
    <row r="2880" spans="1:5" s="1" customFormat="1" ht="15" customHeight="1">
      <c r="A2880" s="193">
        <v>719</v>
      </c>
      <c r="B2880" s="221" t="s">
        <v>11</v>
      </c>
      <c r="C2880" s="199" t="s">
        <v>1927</v>
      </c>
      <c r="D2880" s="206">
        <v>2027</v>
      </c>
      <c r="E2880" s="206">
        <v>2027</v>
      </c>
    </row>
    <row r="2881" spans="1:5" s="1" customFormat="1" ht="15" customHeight="1">
      <c r="A2881" s="194"/>
      <c r="B2881" s="221"/>
      <c r="C2881" s="239"/>
      <c r="D2881" s="207"/>
      <c r="E2881" s="207"/>
    </row>
    <row r="2882" spans="1:5" s="1" customFormat="1" ht="15" customHeight="1">
      <c r="A2882" s="194"/>
      <c r="B2882" s="221"/>
      <c r="C2882" s="239"/>
      <c r="D2882" s="207"/>
      <c r="E2882" s="207"/>
    </row>
    <row r="2883" spans="1:5" s="1" customFormat="1" ht="15" customHeight="1">
      <c r="A2883" s="195"/>
      <c r="B2883" s="221"/>
      <c r="C2883" s="239"/>
      <c r="D2883" s="208"/>
      <c r="E2883" s="208"/>
    </row>
    <row r="2884" spans="1:5" s="1" customFormat="1" ht="15" customHeight="1">
      <c r="A2884" s="193">
        <v>720</v>
      </c>
      <c r="B2884" s="221" t="s">
        <v>11</v>
      </c>
      <c r="C2884" s="199" t="s">
        <v>1928</v>
      </c>
      <c r="D2884" s="206">
        <v>2027</v>
      </c>
      <c r="E2884" s="206">
        <v>2027</v>
      </c>
    </row>
    <row r="2885" spans="1:5" s="1" customFormat="1" ht="15" customHeight="1">
      <c r="A2885" s="194"/>
      <c r="B2885" s="221"/>
      <c r="C2885" s="239"/>
      <c r="D2885" s="207"/>
      <c r="E2885" s="207"/>
    </row>
    <row r="2886" spans="1:5" s="1" customFormat="1" ht="15" customHeight="1">
      <c r="A2886" s="194"/>
      <c r="B2886" s="221"/>
      <c r="C2886" s="239"/>
      <c r="D2886" s="207"/>
      <c r="E2886" s="207"/>
    </row>
    <row r="2887" spans="1:5" s="1" customFormat="1" ht="15" customHeight="1">
      <c r="A2887" s="195"/>
      <c r="B2887" s="221"/>
      <c r="C2887" s="239"/>
      <c r="D2887" s="208"/>
      <c r="E2887" s="208"/>
    </row>
    <row r="2888" spans="1:5" s="1" customFormat="1" ht="15" customHeight="1">
      <c r="A2888" s="193">
        <v>721</v>
      </c>
      <c r="B2888" s="221" t="s">
        <v>11</v>
      </c>
      <c r="C2888" s="199" t="s">
        <v>1929</v>
      </c>
      <c r="D2888" s="206">
        <v>2027</v>
      </c>
      <c r="E2888" s="206">
        <v>2027</v>
      </c>
    </row>
    <row r="2889" spans="1:5" s="1" customFormat="1" ht="15" customHeight="1">
      <c r="A2889" s="194"/>
      <c r="B2889" s="221"/>
      <c r="C2889" s="239"/>
      <c r="D2889" s="207"/>
      <c r="E2889" s="207"/>
    </row>
    <row r="2890" spans="1:5" s="1" customFormat="1" ht="15" customHeight="1">
      <c r="A2890" s="194"/>
      <c r="B2890" s="221"/>
      <c r="C2890" s="239"/>
      <c r="D2890" s="207"/>
      <c r="E2890" s="207"/>
    </row>
    <row r="2891" spans="1:5" s="1" customFormat="1" ht="15" customHeight="1">
      <c r="A2891" s="195"/>
      <c r="B2891" s="221"/>
      <c r="C2891" s="239"/>
      <c r="D2891" s="208"/>
      <c r="E2891" s="208"/>
    </row>
    <row r="2892" spans="1:5" s="1" customFormat="1" ht="15" customHeight="1">
      <c r="A2892" s="193">
        <v>722</v>
      </c>
      <c r="B2892" s="221" t="s">
        <v>11</v>
      </c>
      <c r="C2892" s="199" t="s">
        <v>1930</v>
      </c>
      <c r="D2892" s="206">
        <v>2027</v>
      </c>
      <c r="E2892" s="206">
        <v>2028</v>
      </c>
    </row>
    <row r="2893" spans="1:5" s="1" customFormat="1" ht="15" customHeight="1">
      <c r="A2893" s="194"/>
      <c r="B2893" s="221"/>
      <c r="C2893" s="239"/>
      <c r="D2893" s="207"/>
      <c r="E2893" s="207"/>
    </row>
    <row r="2894" spans="1:5" s="1" customFormat="1" ht="15" customHeight="1">
      <c r="A2894" s="194"/>
      <c r="B2894" s="221"/>
      <c r="C2894" s="239"/>
      <c r="D2894" s="207"/>
      <c r="E2894" s="207"/>
    </row>
    <row r="2895" spans="1:5" s="1" customFormat="1" ht="15" customHeight="1">
      <c r="A2895" s="195"/>
      <c r="B2895" s="221"/>
      <c r="C2895" s="239"/>
      <c r="D2895" s="208"/>
      <c r="E2895" s="208"/>
    </row>
    <row r="2896" spans="1:5" s="1" customFormat="1" ht="15" customHeight="1">
      <c r="A2896" s="193">
        <v>723</v>
      </c>
      <c r="B2896" s="221" t="s">
        <v>11</v>
      </c>
      <c r="C2896" s="199" t="s">
        <v>1931</v>
      </c>
      <c r="D2896" s="206">
        <v>2027</v>
      </c>
      <c r="E2896" s="206">
        <v>2028</v>
      </c>
    </row>
    <row r="2897" spans="1:5" s="1" customFormat="1" ht="15" customHeight="1">
      <c r="A2897" s="194"/>
      <c r="B2897" s="221"/>
      <c r="C2897" s="239"/>
      <c r="D2897" s="207"/>
      <c r="E2897" s="207"/>
    </row>
    <row r="2898" spans="1:5" s="1" customFormat="1" ht="15" customHeight="1">
      <c r="A2898" s="194"/>
      <c r="B2898" s="221"/>
      <c r="C2898" s="239"/>
      <c r="D2898" s="207"/>
      <c r="E2898" s="207"/>
    </row>
    <row r="2899" spans="1:5" s="1" customFormat="1" ht="15" customHeight="1">
      <c r="A2899" s="195"/>
      <c r="B2899" s="221"/>
      <c r="C2899" s="239"/>
      <c r="D2899" s="208"/>
      <c r="E2899" s="208"/>
    </row>
    <row r="2900" spans="1:5" s="1" customFormat="1" ht="15" customHeight="1">
      <c r="A2900" s="193">
        <v>724</v>
      </c>
      <c r="B2900" s="221" t="s">
        <v>11</v>
      </c>
      <c r="C2900" s="199" t="s">
        <v>1932</v>
      </c>
      <c r="D2900" s="206">
        <v>2027</v>
      </c>
      <c r="E2900" s="206">
        <v>2028</v>
      </c>
    </row>
    <row r="2901" spans="1:5" s="1" customFormat="1" ht="15" customHeight="1">
      <c r="A2901" s="194"/>
      <c r="B2901" s="221"/>
      <c r="C2901" s="239"/>
      <c r="D2901" s="207"/>
      <c r="E2901" s="207"/>
    </row>
    <row r="2902" spans="1:5" s="1" customFormat="1" ht="15" customHeight="1">
      <c r="A2902" s="194"/>
      <c r="B2902" s="221"/>
      <c r="C2902" s="239"/>
      <c r="D2902" s="207"/>
      <c r="E2902" s="207"/>
    </row>
    <row r="2903" spans="1:5" s="1" customFormat="1" ht="15" customHeight="1">
      <c r="A2903" s="195"/>
      <c r="B2903" s="221"/>
      <c r="C2903" s="239"/>
      <c r="D2903" s="208"/>
      <c r="E2903" s="208"/>
    </row>
    <row r="2904" spans="1:5" s="1" customFormat="1" ht="15" customHeight="1">
      <c r="A2904" s="193">
        <v>725</v>
      </c>
      <c r="B2904" s="221" t="s">
        <v>11</v>
      </c>
      <c r="C2904" s="199" t="s">
        <v>1933</v>
      </c>
      <c r="D2904" s="206">
        <v>2027</v>
      </c>
      <c r="E2904" s="206">
        <v>2028</v>
      </c>
    </row>
    <row r="2905" spans="1:5" s="1" customFormat="1" ht="15" customHeight="1">
      <c r="A2905" s="194"/>
      <c r="B2905" s="221"/>
      <c r="C2905" s="239"/>
      <c r="D2905" s="207"/>
      <c r="E2905" s="207"/>
    </row>
    <row r="2906" spans="1:5" s="1" customFormat="1" ht="15" customHeight="1">
      <c r="A2906" s="194"/>
      <c r="B2906" s="221"/>
      <c r="C2906" s="239"/>
      <c r="D2906" s="207"/>
      <c r="E2906" s="207"/>
    </row>
    <row r="2907" spans="1:5" s="1" customFormat="1" ht="15" customHeight="1">
      <c r="A2907" s="195"/>
      <c r="B2907" s="221"/>
      <c r="C2907" s="239"/>
      <c r="D2907" s="208"/>
      <c r="E2907" s="208"/>
    </row>
    <row r="2908" spans="1:5" s="1" customFormat="1" ht="15" customHeight="1">
      <c r="A2908" s="193">
        <v>726</v>
      </c>
      <c r="B2908" s="221" t="s">
        <v>11</v>
      </c>
      <c r="C2908" s="199" t="s">
        <v>1934</v>
      </c>
      <c r="D2908" s="215">
        <v>2027</v>
      </c>
      <c r="E2908" s="215">
        <v>2028</v>
      </c>
    </row>
    <row r="2909" spans="1:5" s="1" customFormat="1" ht="15" customHeight="1">
      <c r="A2909" s="194"/>
      <c r="B2909" s="221"/>
      <c r="C2909" s="199"/>
      <c r="D2909" s="215"/>
      <c r="E2909" s="215"/>
    </row>
    <row r="2910" spans="1:5" s="1" customFormat="1" ht="15" customHeight="1">
      <c r="A2910" s="194"/>
      <c r="B2910" s="221"/>
      <c r="C2910" s="199"/>
      <c r="D2910" s="215"/>
      <c r="E2910" s="215"/>
    </row>
    <row r="2911" spans="1:5" s="1" customFormat="1" ht="15" customHeight="1">
      <c r="A2911" s="195"/>
      <c r="B2911" s="221"/>
      <c r="C2911" s="199"/>
      <c r="D2911" s="215"/>
      <c r="E2911" s="215"/>
    </row>
    <row r="2912" spans="1:5" s="1" customFormat="1" ht="15" customHeight="1">
      <c r="A2912" s="193">
        <v>727</v>
      </c>
      <c r="B2912" s="221" t="s">
        <v>11</v>
      </c>
      <c r="C2912" s="199" t="s">
        <v>1935</v>
      </c>
      <c r="D2912" s="215">
        <v>2027</v>
      </c>
      <c r="E2912" s="215">
        <v>2028</v>
      </c>
    </row>
    <row r="2913" spans="1:5" s="1" customFormat="1" ht="15" customHeight="1">
      <c r="A2913" s="194"/>
      <c r="B2913" s="221"/>
      <c r="C2913" s="199"/>
      <c r="D2913" s="215"/>
      <c r="E2913" s="215"/>
    </row>
    <row r="2914" spans="1:5" s="1" customFormat="1" ht="15" customHeight="1">
      <c r="A2914" s="194"/>
      <c r="B2914" s="221"/>
      <c r="C2914" s="199"/>
      <c r="D2914" s="215"/>
      <c r="E2914" s="215"/>
    </row>
    <row r="2915" spans="1:5" s="1" customFormat="1" ht="15" customHeight="1">
      <c r="A2915" s="195"/>
      <c r="B2915" s="221"/>
      <c r="C2915" s="199"/>
      <c r="D2915" s="215"/>
      <c r="E2915" s="215"/>
    </row>
    <row r="2916" spans="1:5" s="1" customFormat="1" ht="15" customHeight="1">
      <c r="A2916" s="193">
        <v>728</v>
      </c>
      <c r="B2916" s="221" t="s">
        <v>11</v>
      </c>
      <c r="C2916" s="199" t="s">
        <v>1936</v>
      </c>
      <c r="D2916" s="215">
        <v>2027</v>
      </c>
      <c r="E2916" s="215">
        <v>2028</v>
      </c>
    </row>
    <row r="2917" spans="1:5" s="1" customFormat="1" ht="15" customHeight="1">
      <c r="A2917" s="194"/>
      <c r="B2917" s="221"/>
      <c r="C2917" s="199"/>
      <c r="D2917" s="215"/>
      <c r="E2917" s="215"/>
    </row>
    <row r="2918" spans="1:5" s="1" customFormat="1" ht="15" customHeight="1">
      <c r="A2918" s="194"/>
      <c r="B2918" s="221"/>
      <c r="C2918" s="199"/>
      <c r="D2918" s="215"/>
      <c r="E2918" s="215"/>
    </row>
    <row r="2919" spans="1:5" s="1" customFormat="1" ht="15" customHeight="1">
      <c r="A2919" s="195"/>
      <c r="B2919" s="221"/>
      <c r="C2919" s="199"/>
      <c r="D2919" s="215"/>
      <c r="E2919" s="215"/>
    </row>
    <row r="2920" spans="1:5" s="1" customFormat="1" ht="15" customHeight="1">
      <c r="A2920" s="193">
        <v>729</v>
      </c>
      <c r="B2920" s="221" t="s">
        <v>11</v>
      </c>
      <c r="C2920" s="199" t="s">
        <v>1937</v>
      </c>
      <c r="D2920" s="215">
        <v>2027</v>
      </c>
      <c r="E2920" s="215">
        <v>2028</v>
      </c>
    </row>
    <row r="2921" spans="1:5" s="1" customFormat="1" ht="15" customHeight="1">
      <c r="A2921" s="194"/>
      <c r="B2921" s="221"/>
      <c r="C2921" s="199"/>
      <c r="D2921" s="215"/>
      <c r="E2921" s="215"/>
    </row>
    <row r="2922" spans="1:5" s="1" customFormat="1" ht="15" customHeight="1">
      <c r="A2922" s="194"/>
      <c r="B2922" s="221"/>
      <c r="C2922" s="199"/>
      <c r="D2922" s="215"/>
      <c r="E2922" s="215"/>
    </row>
    <row r="2923" spans="1:5" s="1" customFormat="1" ht="15" customHeight="1">
      <c r="A2923" s="195"/>
      <c r="B2923" s="221"/>
      <c r="C2923" s="199"/>
      <c r="D2923" s="215"/>
      <c r="E2923" s="215"/>
    </row>
    <row r="2924" spans="1:5" s="1" customFormat="1" ht="15" customHeight="1">
      <c r="A2924" s="193">
        <v>730</v>
      </c>
      <c r="B2924" s="221" t="s">
        <v>11</v>
      </c>
      <c r="C2924" s="199" t="s">
        <v>1938</v>
      </c>
      <c r="D2924" s="206">
        <v>2027</v>
      </c>
      <c r="E2924" s="206">
        <v>2028</v>
      </c>
    </row>
    <row r="2925" spans="1:5" s="1" customFormat="1" ht="15" customHeight="1">
      <c r="A2925" s="194"/>
      <c r="B2925" s="221"/>
      <c r="C2925" s="199"/>
      <c r="D2925" s="207"/>
      <c r="E2925" s="207"/>
    </row>
    <row r="2926" spans="1:5" s="1" customFormat="1" ht="15" customHeight="1">
      <c r="A2926" s="194"/>
      <c r="B2926" s="221"/>
      <c r="C2926" s="199"/>
      <c r="D2926" s="207"/>
      <c r="E2926" s="207"/>
    </row>
    <row r="2927" spans="1:5" s="1" customFormat="1" ht="15" customHeight="1">
      <c r="A2927" s="195"/>
      <c r="B2927" s="221"/>
      <c r="C2927" s="199"/>
      <c r="D2927" s="208"/>
      <c r="E2927" s="208"/>
    </row>
    <row r="2928" spans="1:5" s="1" customFormat="1" ht="15" customHeight="1">
      <c r="A2928" s="193">
        <v>731</v>
      </c>
      <c r="B2928" s="221" t="s">
        <v>11</v>
      </c>
      <c r="C2928" s="199" t="s">
        <v>1939</v>
      </c>
      <c r="D2928" s="206">
        <v>2028</v>
      </c>
      <c r="E2928" s="206">
        <v>2028</v>
      </c>
    </row>
    <row r="2929" spans="1:5" s="1" customFormat="1" ht="15" customHeight="1">
      <c r="A2929" s="194"/>
      <c r="B2929" s="221"/>
      <c r="C2929" s="199"/>
      <c r="D2929" s="207"/>
      <c r="E2929" s="207"/>
    </row>
    <row r="2930" spans="1:5" s="1" customFormat="1" ht="15" customHeight="1">
      <c r="A2930" s="194"/>
      <c r="B2930" s="221"/>
      <c r="C2930" s="199"/>
      <c r="D2930" s="207"/>
      <c r="E2930" s="207"/>
    </row>
    <row r="2931" spans="1:5" s="1" customFormat="1" ht="15" customHeight="1">
      <c r="A2931" s="195"/>
      <c r="B2931" s="221"/>
      <c r="C2931" s="199"/>
      <c r="D2931" s="208"/>
      <c r="E2931" s="208"/>
    </row>
    <row r="2932" spans="1:5" s="1" customFormat="1" ht="15" customHeight="1">
      <c r="A2932" s="193">
        <v>732</v>
      </c>
      <c r="B2932" s="221" t="s">
        <v>11</v>
      </c>
      <c r="C2932" s="199" t="s">
        <v>1940</v>
      </c>
      <c r="D2932" s="206">
        <v>2028</v>
      </c>
      <c r="E2932" s="206">
        <v>2028</v>
      </c>
    </row>
    <row r="2933" spans="1:5" s="1" customFormat="1" ht="15" customHeight="1">
      <c r="A2933" s="194"/>
      <c r="B2933" s="221"/>
      <c r="C2933" s="239"/>
      <c r="D2933" s="207"/>
      <c r="E2933" s="207"/>
    </row>
    <row r="2934" spans="1:5" s="1" customFormat="1" ht="15" customHeight="1">
      <c r="A2934" s="194"/>
      <c r="B2934" s="221"/>
      <c r="C2934" s="239"/>
      <c r="D2934" s="207"/>
      <c r="E2934" s="207"/>
    </row>
    <row r="2935" spans="1:5" s="1" customFormat="1" ht="15" customHeight="1">
      <c r="A2935" s="195"/>
      <c r="B2935" s="221"/>
      <c r="C2935" s="239"/>
      <c r="D2935" s="208"/>
      <c r="E2935" s="208"/>
    </row>
    <row r="2936" spans="1:5" ht="15" customHeight="1">
      <c r="A2936" s="193">
        <v>733</v>
      </c>
      <c r="B2936" s="221" t="s">
        <v>11</v>
      </c>
      <c r="C2936" s="203" t="s">
        <v>1941</v>
      </c>
      <c r="D2936" s="206">
        <v>2028</v>
      </c>
      <c r="E2936" s="206">
        <v>2028</v>
      </c>
    </row>
    <row r="2937" spans="1:5" ht="15" customHeight="1">
      <c r="A2937" s="194"/>
      <c r="B2937" s="221"/>
      <c r="C2937" s="204"/>
      <c r="D2937" s="207"/>
      <c r="E2937" s="207"/>
    </row>
    <row r="2938" spans="1:5" ht="15" customHeight="1">
      <c r="A2938" s="194"/>
      <c r="B2938" s="221"/>
      <c r="C2938" s="204"/>
      <c r="D2938" s="207"/>
      <c r="E2938" s="207"/>
    </row>
    <row r="2939" spans="1:5" ht="15" customHeight="1">
      <c r="A2939" s="195"/>
      <c r="B2939" s="221"/>
      <c r="C2939" s="205"/>
      <c r="D2939" s="208"/>
      <c r="E2939" s="208"/>
    </row>
    <row r="2940" spans="1:5" s="12" customFormat="1" ht="15" customHeight="1">
      <c r="A2940" s="193">
        <v>734</v>
      </c>
      <c r="B2940" s="221" t="s">
        <v>11</v>
      </c>
      <c r="C2940" s="199" t="s">
        <v>1942</v>
      </c>
      <c r="D2940" s="215">
        <v>2028</v>
      </c>
      <c r="E2940" s="215">
        <v>2028</v>
      </c>
    </row>
    <row r="2941" spans="1:5" s="12" customFormat="1" ht="15" customHeight="1">
      <c r="A2941" s="194"/>
      <c r="B2941" s="221"/>
      <c r="C2941" s="199"/>
      <c r="D2941" s="215"/>
      <c r="E2941" s="215"/>
    </row>
    <row r="2942" spans="1:5" s="12" customFormat="1" ht="15" customHeight="1">
      <c r="A2942" s="194"/>
      <c r="B2942" s="221"/>
      <c r="C2942" s="199"/>
      <c r="D2942" s="215"/>
      <c r="E2942" s="215"/>
    </row>
    <row r="2943" spans="1:5" s="12" customFormat="1" ht="15" customHeight="1">
      <c r="A2943" s="195"/>
      <c r="B2943" s="221"/>
      <c r="C2943" s="199"/>
      <c r="D2943" s="215"/>
      <c r="E2943" s="215"/>
    </row>
    <row r="2944" spans="1:5" s="12" customFormat="1" ht="15" customHeight="1">
      <c r="A2944" s="193">
        <v>735</v>
      </c>
      <c r="B2944" s="221" t="s">
        <v>11</v>
      </c>
      <c r="C2944" s="199" t="s">
        <v>1943</v>
      </c>
      <c r="D2944" s="215">
        <v>2028</v>
      </c>
      <c r="E2944" s="215">
        <v>2028</v>
      </c>
    </row>
    <row r="2945" spans="1:5" s="12" customFormat="1" ht="15" customHeight="1">
      <c r="A2945" s="194"/>
      <c r="B2945" s="221"/>
      <c r="C2945" s="199"/>
      <c r="D2945" s="215"/>
      <c r="E2945" s="215"/>
    </row>
    <row r="2946" spans="1:5" s="12" customFormat="1" ht="15" customHeight="1">
      <c r="A2946" s="194"/>
      <c r="B2946" s="221"/>
      <c r="C2946" s="199"/>
      <c r="D2946" s="215"/>
      <c r="E2946" s="215"/>
    </row>
    <row r="2947" spans="1:5" s="12" customFormat="1" ht="15" customHeight="1">
      <c r="A2947" s="195"/>
      <c r="B2947" s="221"/>
      <c r="C2947" s="199"/>
      <c r="D2947" s="215"/>
      <c r="E2947" s="215"/>
    </row>
    <row r="2948" spans="1:5" s="12" customFormat="1" ht="15" customHeight="1">
      <c r="A2948" s="193">
        <v>736</v>
      </c>
      <c r="B2948" s="221" t="s">
        <v>11</v>
      </c>
      <c r="C2948" s="199" t="s">
        <v>1944</v>
      </c>
      <c r="D2948" s="215">
        <v>2028</v>
      </c>
      <c r="E2948" s="215">
        <v>2028</v>
      </c>
    </row>
    <row r="2949" spans="1:5" s="12" customFormat="1" ht="15" customHeight="1">
      <c r="A2949" s="194"/>
      <c r="B2949" s="221"/>
      <c r="C2949" s="199"/>
      <c r="D2949" s="215"/>
      <c r="E2949" s="215"/>
    </row>
    <row r="2950" spans="1:5" s="12" customFormat="1" ht="15" customHeight="1">
      <c r="A2950" s="194"/>
      <c r="B2950" s="221"/>
      <c r="C2950" s="199"/>
      <c r="D2950" s="215"/>
      <c r="E2950" s="215"/>
    </row>
    <row r="2951" spans="1:5" s="12" customFormat="1" ht="15" customHeight="1">
      <c r="A2951" s="195"/>
      <c r="B2951" s="221"/>
      <c r="C2951" s="199"/>
      <c r="D2951" s="215"/>
      <c r="E2951" s="215"/>
    </row>
    <row r="2952" spans="1:5" s="1" customFormat="1" ht="15" customHeight="1">
      <c r="A2952" s="193">
        <v>737</v>
      </c>
      <c r="B2952" s="221" t="s">
        <v>11</v>
      </c>
      <c r="C2952" s="199" t="s">
        <v>1945</v>
      </c>
      <c r="D2952" s="215">
        <v>2028</v>
      </c>
      <c r="E2952" s="215">
        <v>2028</v>
      </c>
    </row>
    <row r="2953" spans="1:5" s="1" customFormat="1" ht="15" customHeight="1">
      <c r="A2953" s="194"/>
      <c r="B2953" s="221"/>
      <c r="C2953" s="199"/>
      <c r="D2953" s="215"/>
      <c r="E2953" s="215"/>
    </row>
    <row r="2954" spans="1:5" s="1" customFormat="1" ht="15" customHeight="1">
      <c r="A2954" s="194"/>
      <c r="B2954" s="221"/>
      <c r="C2954" s="199"/>
      <c r="D2954" s="215"/>
      <c r="E2954" s="215"/>
    </row>
    <row r="2955" spans="1:5" s="1" customFormat="1" ht="15" customHeight="1">
      <c r="A2955" s="195"/>
      <c r="B2955" s="221"/>
      <c r="C2955" s="199"/>
      <c r="D2955" s="215"/>
      <c r="E2955" s="215"/>
    </row>
    <row r="2956" spans="1:5" s="1" customFormat="1" ht="15" customHeight="1">
      <c r="A2956" s="193">
        <v>738</v>
      </c>
      <c r="B2956" s="221" t="s">
        <v>11</v>
      </c>
      <c r="C2956" s="199" t="s">
        <v>1946</v>
      </c>
      <c r="D2956" s="215">
        <v>2028</v>
      </c>
      <c r="E2956" s="215">
        <v>2028</v>
      </c>
    </row>
    <row r="2957" spans="1:5" s="1" customFormat="1" ht="15" customHeight="1">
      <c r="A2957" s="194"/>
      <c r="B2957" s="221"/>
      <c r="C2957" s="199"/>
      <c r="D2957" s="215"/>
      <c r="E2957" s="215"/>
    </row>
    <row r="2958" spans="1:5" s="1" customFormat="1" ht="15" customHeight="1">
      <c r="A2958" s="194"/>
      <c r="B2958" s="221"/>
      <c r="C2958" s="199"/>
      <c r="D2958" s="215"/>
      <c r="E2958" s="215"/>
    </row>
    <row r="2959" spans="1:5" s="1" customFormat="1" ht="15" customHeight="1">
      <c r="A2959" s="195"/>
      <c r="B2959" s="221"/>
      <c r="C2959" s="199"/>
      <c r="D2959" s="215"/>
      <c r="E2959" s="215"/>
    </row>
    <row r="2960" spans="1:5" s="1" customFormat="1" ht="15" customHeight="1">
      <c r="A2960" s="193">
        <v>739</v>
      </c>
      <c r="B2960" s="221" t="s">
        <v>11</v>
      </c>
      <c r="C2960" s="199" t="s">
        <v>1947</v>
      </c>
      <c r="D2960" s="215">
        <v>2028</v>
      </c>
      <c r="E2960" s="215">
        <v>2028</v>
      </c>
    </row>
    <row r="2961" spans="1:5" s="1" customFormat="1" ht="15" customHeight="1">
      <c r="A2961" s="194"/>
      <c r="B2961" s="221"/>
      <c r="C2961" s="199"/>
      <c r="D2961" s="215"/>
      <c r="E2961" s="215"/>
    </row>
    <row r="2962" spans="1:5" s="1" customFormat="1" ht="15" customHeight="1">
      <c r="A2962" s="194"/>
      <c r="B2962" s="221"/>
      <c r="C2962" s="199"/>
      <c r="D2962" s="215"/>
      <c r="E2962" s="215"/>
    </row>
    <row r="2963" spans="1:5" s="1" customFormat="1" ht="15" customHeight="1">
      <c r="A2963" s="195"/>
      <c r="B2963" s="221"/>
      <c r="C2963" s="199"/>
      <c r="D2963" s="215"/>
      <c r="E2963" s="215"/>
    </row>
    <row r="2964" spans="1:5" s="1" customFormat="1" ht="15" customHeight="1">
      <c r="A2964" s="193">
        <v>740</v>
      </c>
      <c r="B2964" s="221" t="s">
        <v>11</v>
      </c>
      <c r="C2964" s="199" t="s">
        <v>1948</v>
      </c>
      <c r="D2964" s="206">
        <v>2028</v>
      </c>
      <c r="E2964" s="206">
        <v>2028</v>
      </c>
    </row>
    <row r="2965" spans="1:5" s="1" customFormat="1" ht="15" customHeight="1">
      <c r="A2965" s="194"/>
      <c r="B2965" s="221"/>
      <c r="C2965" s="239"/>
      <c r="D2965" s="207"/>
      <c r="E2965" s="207"/>
    </row>
    <row r="2966" spans="1:5" s="1" customFormat="1" ht="15" customHeight="1">
      <c r="A2966" s="194"/>
      <c r="B2966" s="221"/>
      <c r="C2966" s="239"/>
      <c r="D2966" s="207"/>
      <c r="E2966" s="207"/>
    </row>
    <row r="2967" spans="1:5" s="1" customFormat="1" ht="15" customHeight="1">
      <c r="A2967" s="195"/>
      <c r="B2967" s="221"/>
      <c r="C2967" s="239"/>
      <c r="D2967" s="208"/>
      <c r="E2967" s="208"/>
    </row>
    <row r="2968" spans="1:5" s="12" customFormat="1" ht="15" customHeight="1">
      <c r="A2968" s="193">
        <v>741</v>
      </c>
      <c r="B2968" s="221" t="s">
        <v>11</v>
      </c>
      <c r="C2968" s="199" t="s">
        <v>1949</v>
      </c>
      <c r="D2968" s="206">
        <v>2028</v>
      </c>
      <c r="E2968" s="206">
        <v>2028</v>
      </c>
    </row>
    <row r="2969" spans="1:5" s="12" customFormat="1" ht="15" customHeight="1">
      <c r="A2969" s="194"/>
      <c r="B2969" s="221"/>
      <c r="C2969" s="239"/>
      <c r="D2969" s="207"/>
      <c r="E2969" s="207"/>
    </row>
    <row r="2970" spans="1:5" s="12" customFormat="1" ht="15" customHeight="1">
      <c r="A2970" s="194"/>
      <c r="B2970" s="221"/>
      <c r="C2970" s="239"/>
      <c r="D2970" s="207"/>
      <c r="E2970" s="207"/>
    </row>
    <row r="2971" spans="1:5" s="12" customFormat="1" ht="15" customHeight="1">
      <c r="A2971" s="195"/>
      <c r="B2971" s="221"/>
      <c r="C2971" s="239"/>
      <c r="D2971" s="208"/>
      <c r="E2971" s="208"/>
    </row>
    <row r="2972" spans="1:5" s="1" customFormat="1" ht="15" customHeight="1">
      <c r="A2972" s="193">
        <v>742</v>
      </c>
      <c r="B2972" s="221" t="s">
        <v>11</v>
      </c>
      <c r="C2972" s="199" t="s">
        <v>1950</v>
      </c>
      <c r="D2972" s="215">
        <v>2028</v>
      </c>
      <c r="E2972" s="215">
        <v>2028</v>
      </c>
    </row>
    <row r="2973" spans="1:5" s="1" customFormat="1" ht="15" customHeight="1">
      <c r="A2973" s="194"/>
      <c r="B2973" s="221"/>
      <c r="C2973" s="199"/>
      <c r="D2973" s="215"/>
      <c r="E2973" s="215"/>
    </row>
    <row r="2974" spans="1:5" s="1" customFormat="1" ht="15" customHeight="1">
      <c r="A2974" s="194"/>
      <c r="B2974" s="221"/>
      <c r="C2974" s="199"/>
      <c r="D2974" s="215"/>
      <c r="E2974" s="215"/>
    </row>
    <row r="2975" spans="1:5" s="1" customFormat="1" ht="15" customHeight="1">
      <c r="A2975" s="195"/>
      <c r="B2975" s="221"/>
      <c r="C2975" s="199"/>
      <c r="D2975" s="215"/>
      <c r="E2975" s="215"/>
    </row>
    <row r="2976" spans="1:5" s="1" customFormat="1" ht="15" customHeight="1">
      <c r="A2976" s="193">
        <v>743</v>
      </c>
      <c r="B2976" s="221" t="s">
        <v>11</v>
      </c>
      <c r="C2976" s="199" t="s">
        <v>1951</v>
      </c>
      <c r="D2976" s="206">
        <v>2028</v>
      </c>
      <c r="E2976" s="206">
        <v>2028</v>
      </c>
    </row>
    <row r="2977" spans="1:5" s="1" customFormat="1" ht="15" customHeight="1">
      <c r="A2977" s="194"/>
      <c r="B2977" s="221"/>
      <c r="C2977" s="239"/>
      <c r="D2977" s="207"/>
      <c r="E2977" s="207"/>
    </row>
    <row r="2978" spans="1:5" s="1" customFormat="1" ht="15" customHeight="1">
      <c r="A2978" s="194"/>
      <c r="B2978" s="221"/>
      <c r="C2978" s="239"/>
      <c r="D2978" s="207"/>
      <c r="E2978" s="207"/>
    </row>
    <row r="2979" spans="1:5" s="1" customFormat="1" ht="15" customHeight="1">
      <c r="A2979" s="195"/>
      <c r="B2979" s="221"/>
      <c r="C2979" s="239"/>
      <c r="D2979" s="208"/>
      <c r="E2979" s="208"/>
    </row>
    <row r="2980" spans="1:5" s="1" customFormat="1" ht="15" customHeight="1">
      <c r="A2980" s="193">
        <v>744</v>
      </c>
      <c r="B2980" s="221" t="s">
        <v>11</v>
      </c>
      <c r="C2980" s="199" t="s">
        <v>1952</v>
      </c>
      <c r="D2980" s="206">
        <v>2028</v>
      </c>
      <c r="E2980" s="206">
        <v>2028</v>
      </c>
    </row>
    <row r="2981" spans="1:5" s="1" customFormat="1" ht="15" customHeight="1">
      <c r="A2981" s="194"/>
      <c r="B2981" s="221"/>
      <c r="C2981" s="239"/>
      <c r="D2981" s="207"/>
      <c r="E2981" s="207"/>
    </row>
    <row r="2982" spans="1:5" s="1" customFormat="1" ht="15" customHeight="1">
      <c r="A2982" s="194"/>
      <c r="B2982" s="221"/>
      <c r="C2982" s="239"/>
      <c r="D2982" s="207"/>
      <c r="E2982" s="207"/>
    </row>
    <row r="2983" spans="1:5" s="1" customFormat="1" ht="15" customHeight="1">
      <c r="A2983" s="195"/>
      <c r="B2983" s="221"/>
      <c r="C2983" s="239"/>
      <c r="D2983" s="208"/>
      <c r="E2983" s="208"/>
    </row>
    <row r="2984" spans="1:5" s="1" customFormat="1" ht="15" customHeight="1">
      <c r="A2984" s="193">
        <v>745</v>
      </c>
      <c r="B2984" s="221" t="s">
        <v>11</v>
      </c>
      <c r="C2984" s="199" t="s">
        <v>1953</v>
      </c>
      <c r="D2984" s="206">
        <v>2028</v>
      </c>
      <c r="E2984" s="206">
        <v>2028</v>
      </c>
    </row>
    <row r="2985" spans="1:5" s="1" customFormat="1" ht="15" customHeight="1">
      <c r="A2985" s="194"/>
      <c r="B2985" s="221"/>
      <c r="C2985" s="239"/>
      <c r="D2985" s="207"/>
      <c r="E2985" s="207"/>
    </row>
    <row r="2986" spans="1:5" s="1" customFormat="1" ht="15" customHeight="1">
      <c r="A2986" s="194"/>
      <c r="B2986" s="221"/>
      <c r="C2986" s="239"/>
      <c r="D2986" s="207"/>
      <c r="E2986" s="207"/>
    </row>
    <row r="2987" spans="1:5" s="1" customFormat="1" ht="15" customHeight="1">
      <c r="A2987" s="195"/>
      <c r="B2987" s="221"/>
      <c r="C2987" s="239"/>
      <c r="D2987" s="208"/>
      <c r="E2987" s="208"/>
    </row>
    <row r="2988" spans="1:5" s="1" customFormat="1" ht="15" customHeight="1">
      <c r="A2988" s="193">
        <v>746</v>
      </c>
      <c r="B2988" s="221" t="s">
        <v>11</v>
      </c>
      <c r="C2988" s="199" t="s">
        <v>1954</v>
      </c>
      <c r="D2988" s="215">
        <v>2028</v>
      </c>
      <c r="E2988" s="215">
        <v>2028</v>
      </c>
    </row>
    <row r="2989" spans="1:5" s="1" customFormat="1" ht="15" customHeight="1">
      <c r="A2989" s="194"/>
      <c r="B2989" s="221"/>
      <c r="C2989" s="199"/>
      <c r="D2989" s="215"/>
      <c r="E2989" s="215"/>
    </row>
    <row r="2990" spans="1:5" s="1" customFormat="1" ht="15" customHeight="1">
      <c r="A2990" s="194"/>
      <c r="B2990" s="221"/>
      <c r="C2990" s="199"/>
      <c r="D2990" s="215"/>
      <c r="E2990" s="215"/>
    </row>
    <row r="2991" spans="1:5" s="1" customFormat="1" ht="15" customHeight="1">
      <c r="A2991" s="195"/>
      <c r="B2991" s="221"/>
      <c r="C2991" s="199"/>
      <c r="D2991" s="215"/>
      <c r="E2991" s="215"/>
    </row>
    <row r="2992" spans="1:5" s="1" customFormat="1" ht="15" customHeight="1">
      <c r="A2992" s="193">
        <v>747</v>
      </c>
      <c r="B2992" s="221" t="s">
        <v>11</v>
      </c>
      <c r="C2992" s="199" t="s">
        <v>1955</v>
      </c>
      <c r="D2992" s="206">
        <v>2028</v>
      </c>
      <c r="E2992" s="206">
        <v>2028</v>
      </c>
    </row>
    <row r="2993" spans="1:5" s="1" customFormat="1" ht="15" customHeight="1">
      <c r="A2993" s="194"/>
      <c r="B2993" s="221"/>
      <c r="C2993" s="239"/>
      <c r="D2993" s="207"/>
      <c r="E2993" s="207"/>
    </row>
    <row r="2994" spans="1:5" s="1" customFormat="1" ht="15" customHeight="1">
      <c r="A2994" s="194"/>
      <c r="B2994" s="221"/>
      <c r="C2994" s="239"/>
      <c r="D2994" s="207"/>
      <c r="E2994" s="207"/>
    </row>
    <row r="2995" spans="1:5" s="1" customFormat="1" ht="15" customHeight="1">
      <c r="A2995" s="195"/>
      <c r="B2995" s="221"/>
      <c r="C2995" s="239"/>
      <c r="D2995" s="208"/>
      <c r="E2995" s="208"/>
    </row>
    <row r="2996" spans="1:5" s="1" customFormat="1" ht="15" customHeight="1">
      <c r="A2996" s="193">
        <v>748</v>
      </c>
      <c r="B2996" s="221" t="s">
        <v>11</v>
      </c>
      <c r="C2996" s="199" t="s">
        <v>1956</v>
      </c>
      <c r="D2996" s="206">
        <v>2028</v>
      </c>
      <c r="E2996" s="206">
        <v>2028</v>
      </c>
    </row>
    <row r="2997" spans="1:5" s="1" customFormat="1" ht="15" customHeight="1">
      <c r="A2997" s="194"/>
      <c r="B2997" s="221"/>
      <c r="C2997" s="239"/>
      <c r="D2997" s="207"/>
      <c r="E2997" s="207"/>
    </row>
    <row r="2998" spans="1:5" s="1" customFormat="1" ht="15" customHeight="1">
      <c r="A2998" s="194"/>
      <c r="B2998" s="221"/>
      <c r="C2998" s="239"/>
      <c r="D2998" s="207"/>
      <c r="E2998" s="207"/>
    </row>
    <row r="2999" spans="1:5" s="1" customFormat="1" ht="15" customHeight="1">
      <c r="A2999" s="195"/>
      <c r="B2999" s="221"/>
      <c r="C2999" s="239"/>
      <c r="D2999" s="208"/>
      <c r="E2999" s="208"/>
    </row>
    <row r="3000" spans="1:5" s="1" customFormat="1" ht="15" customHeight="1">
      <c r="A3000" s="193">
        <v>749</v>
      </c>
      <c r="B3000" s="221" t="s">
        <v>11</v>
      </c>
      <c r="C3000" s="199" t="s">
        <v>1957</v>
      </c>
      <c r="D3000" s="206">
        <v>2028</v>
      </c>
      <c r="E3000" s="206">
        <v>2028</v>
      </c>
    </row>
    <row r="3001" spans="1:5" s="1" customFormat="1" ht="15" customHeight="1">
      <c r="A3001" s="194"/>
      <c r="B3001" s="221"/>
      <c r="C3001" s="239"/>
      <c r="D3001" s="207"/>
      <c r="E3001" s="207"/>
    </row>
    <row r="3002" spans="1:5" s="1" customFormat="1" ht="15" customHeight="1">
      <c r="A3002" s="194"/>
      <c r="B3002" s="221"/>
      <c r="C3002" s="239"/>
      <c r="D3002" s="207"/>
      <c r="E3002" s="207"/>
    </row>
    <row r="3003" spans="1:5" s="1" customFormat="1" ht="15" customHeight="1">
      <c r="A3003" s="195"/>
      <c r="B3003" s="221"/>
      <c r="C3003" s="239"/>
      <c r="D3003" s="208"/>
      <c r="E3003" s="208"/>
    </row>
    <row r="3004" spans="1:5" s="1" customFormat="1" ht="15" customHeight="1">
      <c r="A3004" s="193">
        <v>750</v>
      </c>
      <c r="B3004" s="221" t="s">
        <v>11</v>
      </c>
      <c r="C3004" s="199" t="s">
        <v>1958</v>
      </c>
      <c r="D3004" s="206">
        <v>2028</v>
      </c>
      <c r="E3004" s="206">
        <v>2028</v>
      </c>
    </row>
    <row r="3005" spans="1:5" s="1" customFormat="1" ht="15" customHeight="1">
      <c r="A3005" s="194"/>
      <c r="B3005" s="221"/>
      <c r="C3005" s="239"/>
      <c r="D3005" s="207"/>
      <c r="E3005" s="207"/>
    </row>
    <row r="3006" spans="1:5" s="1" customFormat="1" ht="15" customHeight="1">
      <c r="A3006" s="194"/>
      <c r="B3006" s="221"/>
      <c r="C3006" s="239"/>
      <c r="D3006" s="207"/>
      <c r="E3006" s="207"/>
    </row>
    <row r="3007" spans="1:5" s="1" customFormat="1" ht="15" customHeight="1">
      <c r="A3007" s="195"/>
      <c r="B3007" s="221"/>
      <c r="C3007" s="239"/>
      <c r="D3007" s="208"/>
      <c r="E3007" s="208"/>
    </row>
    <row r="3008" spans="1:5" s="1" customFormat="1" ht="15" customHeight="1">
      <c r="A3008" s="193">
        <v>751</v>
      </c>
      <c r="B3008" s="221" t="s">
        <v>11</v>
      </c>
      <c r="C3008" s="199" t="s">
        <v>1959</v>
      </c>
      <c r="D3008" s="206">
        <v>2028</v>
      </c>
      <c r="E3008" s="206">
        <v>2028</v>
      </c>
    </row>
    <row r="3009" spans="1:5" s="1" customFormat="1" ht="15" customHeight="1">
      <c r="A3009" s="194"/>
      <c r="B3009" s="221"/>
      <c r="C3009" s="199"/>
      <c r="D3009" s="207"/>
      <c r="E3009" s="207"/>
    </row>
    <row r="3010" spans="1:5" s="1" customFormat="1" ht="15" customHeight="1">
      <c r="A3010" s="194"/>
      <c r="B3010" s="221"/>
      <c r="C3010" s="199"/>
      <c r="D3010" s="207"/>
      <c r="E3010" s="207"/>
    </row>
    <row r="3011" spans="1:5" s="1" customFormat="1" ht="15" customHeight="1">
      <c r="A3011" s="195"/>
      <c r="B3011" s="221"/>
      <c r="C3011" s="199"/>
      <c r="D3011" s="208"/>
      <c r="E3011" s="208"/>
    </row>
    <row r="3012" spans="1:5" s="1" customFormat="1" ht="15" customHeight="1">
      <c r="A3012" s="193">
        <v>752</v>
      </c>
      <c r="B3012" s="221" t="s">
        <v>11</v>
      </c>
      <c r="C3012" s="199" t="s">
        <v>1960</v>
      </c>
      <c r="D3012" s="206">
        <v>2028</v>
      </c>
      <c r="E3012" s="206">
        <v>2028</v>
      </c>
    </row>
    <row r="3013" spans="1:5" s="1" customFormat="1" ht="15" customHeight="1">
      <c r="A3013" s="194"/>
      <c r="B3013" s="221"/>
      <c r="C3013" s="239"/>
      <c r="D3013" s="207"/>
      <c r="E3013" s="207"/>
    </row>
    <row r="3014" spans="1:5" s="1" customFormat="1" ht="15" customHeight="1">
      <c r="A3014" s="194"/>
      <c r="B3014" s="221"/>
      <c r="C3014" s="239"/>
      <c r="D3014" s="207"/>
      <c r="E3014" s="207"/>
    </row>
    <row r="3015" spans="1:5" s="1" customFormat="1" ht="15" customHeight="1">
      <c r="A3015" s="195"/>
      <c r="B3015" s="221"/>
      <c r="C3015" s="239"/>
      <c r="D3015" s="208"/>
      <c r="E3015" s="208"/>
    </row>
    <row r="3016" spans="1:5" s="1" customFormat="1" ht="15" customHeight="1">
      <c r="A3016" s="193">
        <v>753</v>
      </c>
      <c r="B3016" s="221" t="s">
        <v>11</v>
      </c>
      <c r="C3016" s="199" t="s">
        <v>1961</v>
      </c>
      <c r="D3016" s="215">
        <v>2028</v>
      </c>
      <c r="E3016" s="215">
        <v>2028</v>
      </c>
    </row>
    <row r="3017" spans="1:5" s="1" customFormat="1" ht="15" customHeight="1">
      <c r="A3017" s="194"/>
      <c r="B3017" s="221"/>
      <c r="C3017" s="199"/>
      <c r="D3017" s="215"/>
      <c r="E3017" s="215"/>
    </row>
    <row r="3018" spans="1:5" s="1" customFormat="1" ht="15" customHeight="1">
      <c r="A3018" s="194"/>
      <c r="B3018" s="221"/>
      <c r="C3018" s="199"/>
      <c r="D3018" s="215"/>
      <c r="E3018" s="215"/>
    </row>
    <row r="3019" spans="1:5" s="1" customFormat="1" ht="15" customHeight="1">
      <c r="A3019" s="195"/>
      <c r="B3019" s="221"/>
      <c r="C3019" s="199"/>
      <c r="D3019" s="215"/>
      <c r="E3019" s="215"/>
    </row>
    <row r="3020" spans="1:5" s="1" customFormat="1" ht="15" customHeight="1">
      <c r="A3020" s="193">
        <v>754</v>
      </c>
      <c r="B3020" s="221" t="s">
        <v>11</v>
      </c>
      <c r="C3020" s="199" t="s">
        <v>1962</v>
      </c>
      <c r="D3020" s="215">
        <v>2028</v>
      </c>
      <c r="E3020" s="215">
        <v>2028</v>
      </c>
    </row>
    <row r="3021" spans="1:5" s="1" customFormat="1" ht="15" customHeight="1">
      <c r="A3021" s="194"/>
      <c r="B3021" s="221"/>
      <c r="C3021" s="199"/>
      <c r="D3021" s="201"/>
      <c r="E3021" s="201"/>
    </row>
    <row r="3022" spans="1:5" s="1" customFormat="1" ht="15" customHeight="1">
      <c r="A3022" s="194"/>
      <c r="B3022" s="221"/>
      <c r="C3022" s="199"/>
      <c r="D3022" s="201"/>
      <c r="E3022" s="201"/>
    </row>
    <row r="3023" spans="1:5" s="1" customFormat="1" ht="15" customHeight="1">
      <c r="A3023" s="195"/>
      <c r="B3023" s="221"/>
      <c r="C3023" s="199"/>
      <c r="D3023" s="201"/>
      <c r="E3023" s="201"/>
    </row>
    <row r="3024" spans="1:5" s="1" customFormat="1" ht="15" customHeight="1">
      <c r="A3024" s="193">
        <v>755</v>
      </c>
      <c r="B3024" s="221" t="s">
        <v>11</v>
      </c>
      <c r="C3024" s="199" t="s">
        <v>1963</v>
      </c>
      <c r="D3024" s="206">
        <v>2028</v>
      </c>
      <c r="E3024" s="206">
        <v>2028</v>
      </c>
    </row>
    <row r="3025" spans="1:5" s="1" customFormat="1" ht="15" customHeight="1">
      <c r="A3025" s="194"/>
      <c r="B3025" s="221"/>
      <c r="C3025" s="239"/>
      <c r="D3025" s="207"/>
      <c r="E3025" s="207"/>
    </row>
    <row r="3026" spans="1:5" s="1" customFormat="1" ht="15" customHeight="1">
      <c r="A3026" s="194"/>
      <c r="B3026" s="221"/>
      <c r="C3026" s="239"/>
      <c r="D3026" s="207"/>
      <c r="E3026" s="207"/>
    </row>
    <row r="3027" spans="1:5" s="1" customFormat="1" ht="15" customHeight="1">
      <c r="A3027" s="195"/>
      <c r="B3027" s="221"/>
      <c r="C3027" s="239"/>
      <c r="D3027" s="208"/>
      <c r="E3027" s="208"/>
    </row>
    <row r="3028" spans="1:5" s="1" customFormat="1" ht="15" customHeight="1">
      <c r="A3028" s="193">
        <v>756</v>
      </c>
      <c r="B3028" s="221" t="s">
        <v>11</v>
      </c>
      <c r="C3028" s="199" t="s">
        <v>1964</v>
      </c>
      <c r="D3028" s="215">
        <v>2028</v>
      </c>
      <c r="E3028" s="215">
        <v>2028</v>
      </c>
    </row>
    <row r="3029" spans="1:5" s="1" customFormat="1" ht="15" customHeight="1">
      <c r="A3029" s="194"/>
      <c r="B3029" s="221"/>
      <c r="C3029" s="199"/>
      <c r="D3029" s="215"/>
      <c r="E3029" s="215"/>
    </row>
    <row r="3030" spans="1:5" s="1" customFormat="1" ht="15" customHeight="1">
      <c r="A3030" s="194"/>
      <c r="B3030" s="221"/>
      <c r="C3030" s="199"/>
      <c r="D3030" s="215"/>
      <c r="E3030" s="215"/>
    </row>
    <row r="3031" spans="1:5" s="1" customFormat="1" ht="15" customHeight="1">
      <c r="A3031" s="195"/>
      <c r="B3031" s="221"/>
      <c r="C3031" s="199"/>
      <c r="D3031" s="215"/>
      <c r="E3031" s="215"/>
    </row>
    <row r="3032" spans="1:5" s="1" customFormat="1" ht="15" customHeight="1">
      <c r="A3032" s="193">
        <v>757</v>
      </c>
      <c r="B3032" s="221" t="s">
        <v>11</v>
      </c>
      <c r="C3032" s="199" t="s">
        <v>1965</v>
      </c>
      <c r="D3032" s="215">
        <v>2028</v>
      </c>
      <c r="E3032" s="215">
        <v>2028</v>
      </c>
    </row>
    <row r="3033" spans="1:5" s="1" customFormat="1" ht="15" customHeight="1">
      <c r="A3033" s="194"/>
      <c r="B3033" s="221"/>
      <c r="C3033" s="199"/>
      <c r="D3033" s="215"/>
      <c r="E3033" s="215"/>
    </row>
    <row r="3034" spans="1:5" s="1" customFormat="1" ht="15" customHeight="1">
      <c r="A3034" s="194"/>
      <c r="B3034" s="221"/>
      <c r="C3034" s="199"/>
      <c r="D3034" s="215"/>
      <c r="E3034" s="215"/>
    </row>
    <row r="3035" spans="1:5" s="1" customFormat="1" ht="15" customHeight="1">
      <c r="A3035" s="195"/>
      <c r="B3035" s="221"/>
      <c r="C3035" s="199"/>
      <c r="D3035" s="215"/>
      <c r="E3035" s="215"/>
    </row>
    <row r="3036" spans="1:5" s="1" customFormat="1" ht="15" customHeight="1">
      <c r="A3036" s="193">
        <v>758</v>
      </c>
      <c r="B3036" s="221" t="s">
        <v>11</v>
      </c>
      <c r="C3036" s="199" t="s">
        <v>1966</v>
      </c>
      <c r="D3036" s="215">
        <v>2028</v>
      </c>
      <c r="E3036" s="215">
        <v>2028</v>
      </c>
    </row>
    <row r="3037" spans="1:5" s="1" customFormat="1" ht="15" customHeight="1">
      <c r="A3037" s="194"/>
      <c r="B3037" s="221"/>
      <c r="C3037" s="199"/>
      <c r="D3037" s="215"/>
      <c r="E3037" s="215"/>
    </row>
    <row r="3038" spans="1:5" s="1" customFormat="1" ht="15" customHeight="1">
      <c r="A3038" s="194"/>
      <c r="B3038" s="221"/>
      <c r="C3038" s="199"/>
      <c r="D3038" s="215"/>
      <c r="E3038" s="215"/>
    </row>
    <row r="3039" spans="1:5" s="1" customFormat="1" ht="15" customHeight="1">
      <c r="A3039" s="195"/>
      <c r="B3039" s="221"/>
      <c r="C3039" s="199"/>
      <c r="D3039" s="215"/>
      <c r="E3039" s="215"/>
    </row>
    <row r="3040" spans="1:5" s="1" customFormat="1" ht="15" customHeight="1">
      <c r="A3040" s="193">
        <v>759</v>
      </c>
      <c r="B3040" s="221" t="s">
        <v>11</v>
      </c>
      <c r="C3040" s="199" t="s">
        <v>1967</v>
      </c>
      <c r="D3040" s="215">
        <v>2028</v>
      </c>
      <c r="E3040" s="215">
        <v>2028</v>
      </c>
    </row>
    <row r="3041" spans="1:5" s="1" customFormat="1" ht="15" customHeight="1">
      <c r="A3041" s="194"/>
      <c r="B3041" s="221"/>
      <c r="C3041" s="199"/>
      <c r="D3041" s="215"/>
      <c r="E3041" s="215"/>
    </row>
    <row r="3042" spans="1:5" s="1" customFormat="1" ht="15" customHeight="1">
      <c r="A3042" s="194"/>
      <c r="B3042" s="221"/>
      <c r="C3042" s="199"/>
      <c r="D3042" s="215"/>
      <c r="E3042" s="215"/>
    </row>
    <row r="3043" spans="1:5" s="1" customFormat="1" ht="15" customHeight="1">
      <c r="A3043" s="195"/>
      <c r="B3043" s="221"/>
      <c r="C3043" s="199"/>
      <c r="D3043" s="215"/>
      <c r="E3043" s="215"/>
    </row>
    <row r="3044" spans="1:5" s="1" customFormat="1" ht="15" customHeight="1">
      <c r="A3044" s="193">
        <v>760</v>
      </c>
      <c r="B3044" s="221" t="s">
        <v>11</v>
      </c>
      <c r="C3044" s="199" t="s">
        <v>1968</v>
      </c>
      <c r="D3044" s="215">
        <v>2028</v>
      </c>
      <c r="E3044" s="215">
        <v>2028</v>
      </c>
    </row>
    <row r="3045" spans="1:5" s="1" customFormat="1" ht="15" customHeight="1">
      <c r="A3045" s="194"/>
      <c r="B3045" s="221"/>
      <c r="C3045" s="199"/>
      <c r="D3045" s="215"/>
      <c r="E3045" s="215"/>
    </row>
    <row r="3046" spans="1:5" s="1" customFormat="1" ht="15" customHeight="1">
      <c r="A3046" s="194"/>
      <c r="B3046" s="221"/>
      <c r="C3046" s="199"/>
      <c r="D3046" s="215"/>
      <c r="E3046" s="215"/>
    </row>
    <row r="3047" spans="1:5" s="1" customFormat="1" ht="15" customHeight="1">
      <c r="A3047" s="195"/>
      <c r="B3047" s="221"/>
      <c r="C3047" s="199"/>
      <c r="D3047" s="215"/>
      <c r="E3047" s="215"/>
    </row>
    <row r="3048" spans="1:5" s="1" customFormat="1" ht="15" customHeight="1">
      <c r="A3048" s="193">
        <v>761</v>
      </c>
      <c r="B3048" s="221" t="s">
        <v>11</v>
      </c>
      <c r="C3048" s="199" t="s">
        <v>1969</v>
      </c>
      <c r="D3048" s="215">
        <v>2028</v>
      </c>
      <c r="E3048" s="215">
        <v>2028</v>
      </c>
    </row>
    <row r="3049" spans="1:5" s="1" customFormat="1" ht="15" customHeight="1">
      <c r="A3049" s="194"/>
      <c r="B3049" s="221"/>
      <c r="C3049" s="199"/>
      <c r="D3049" s="215"/>
      <c r="E3049" s="215"/>
    </row>
    <row r="3050" spans="1:5" s="1" customFormat="1" ht="15" customHeight="1">
      <c r="A3050" s="194"/>
      <c r="B3050" s="221"/>
      <c r="C3050" s="199"/>
      <c r="D3050" s="215"/>
      <c r="E3050" s="215"/>
    </row>
    <row r="3051" spans="1:5" s="1" customFormat="1" ht="15" customHeight="1">
      <c r="A3051" s="195"/>
      <c r="B3051" s="221"/>
      <c r="C3051" s="199"/>
      <c r="D3051" s="215"/>
      <c r="E3051" s="215"/>
    </row>
    <row r="3052" spans="1:5" s="1" customFormat="1" ht="15" customHeight="1">
      <c r="A3052" s="193">
        <v>762</v>
      </c>
      <c r="B3052" s="221" t="s">
        <v>11</v>
      </c>
      <c r="C3052" s="199" t="s">
        <v>1970</v>
      </c>
      <c r="D3052" s="215">
        <v>2028</v>
      </c>
      <c r="E3052" s="215">
        <v>2028</v>
      </c>
    </row>
    <row r="3053" spans="1:5" s="1" customFormat="1" ht="15" customHeight="1">
      <c r="A3053" s="194"/>
      <c r="B3053" s="221"/>
      <c r="C3053" s="199"/>
      <c r="D3053" s="215"/>
      <c r="E3053" s="215"/>
    </row>
    <row r="3054" spans="1:5" s="1" customFormat="1" ht="15" customHeight="1">
      <c r="A3054" s="194"/>
      <c r="B3054" s="221"/>
      <c r="C3054" s="199"/>
      <c r="D3054" s="215"/>
      <c r="E3054" s="215"/>
    </row>
    <row r="3055" spans="1:5" s="1" customFormat="1" ht="15" customHeight="1">
      <c r="A3055" s="195"/>
      <c r="B3055" s="221"/>
      <c r="C3055" s="199"/>
      <c r="D3055" s="215"/>
      <c r="E3055" s="215"/>
    </row>
    <row r="3056" spans="1:5" ht="15" customHeight="1">
      <c r="A3056" s="193">
        <v>763</v>
      </c>
      <c r="B3056" s="221" t="s">
        <v>11</v>
      </c>
      <c r="C3056" s="199" t="s">
        <v>1971</v>
      </c>
      <c r="D3056" s="215">
        <v>2028</v>
      </c>
      <c r="E3056" s="215">
        <v>2028</v>
      </c>
    </row>
    <row r="3057" spans="1:5" ht="15" customHeight="1">
      <c r="A3057" s="194"/>
      <c r="B3057" s="221"/>
      <c r="C3057" s="199"/>
      <c r="D3057" s="215"/>
      <c r="E3057" s="215"/>
    </row>
    <row r="3058" spans="1:5" ht="15" customHeight="1">
      <c r="A3058" s="194"/>
      <c r="B3058" s="221"/>
      <c r="C3058" s="199"/>
      <c r="D3058" s="215"/>
      <c r="E3058" s="215"/>
    </row>
    <row r="3059" spans="1:5" ht="15" customHeight="1">
      <c r="A3059" s="195"/>
      <c r="B3059" s="221"/>
      <c r="C3059" s="199"/>
      <c r="D3059" s="215"/>
      <c r="E3059" s="215"/>
    </row>
    <row r="3060" spans="1:5" ht="15" customHeight="1">
      <c r="A3060" s="193">
        <v>764</v>
      </c>
      <c r="B3060" s="221" t="s">
        <v>11</v>
      </c>
      <c r="C3060" s="199" t="s">
        <v>1972</v>
      </c>
      <c r="D3060" s="215">
        <v>2028</v>
      </c>
      <c r="E3060" s="215">
        <v>2028</v>
      </c>
    </row>
    <row r="3061" spans="1:5" ht="15" customHeight="1">
      <c r="A3061" s="194"/>
      <c r="B3061" s="221"/>
      <c r="C3061" s="199"/>
      <c r="D3061" s="215"/>
      <c r="E3061" s="215"/>
    </row>
    <row r="3062" spans="1:5" ht="15" customHeight="1">
      <c r="A3062" s="194"/>
      <c r="B3062" s="221"/>
      <c r="C3062" s="199"/>
      <c r="D3062" s="215"/>
      <c r="E3062" s="215"/>
    </row>
    <row r="3063" spans="1:5" ht="15" customHeight="1">
      <c r="A3063" s="195"/>
      <c r="B3063" s="221"/>
      <c r="C3063" s="199"/>
      <c r="D3063" s="215"/>
      <c r="E3063" s="215"/>
    </row>
    <row r="3064" spans="1:5" s="12" customFormat="1" ht="15" customHeight="1">
      <c r="A3064" s="193">
        <v>765</v>
      </c>
      <c r="B3064" s="221" t="s">
        <v>11</v>
      </c>
      <c r="C3064" s="199" t="s">
        <v>1973</v>
      </c>
      <c r="D3064" s="215">
        <v>2028</v>
      </c>
      <c r="E3064" s="215">
        <v>2028</v>
      </c>
    </row>
    <row r="3065" spans="1:5" s="12" customFormat="1" ht="15" customHeight="1">
      <c r="A3065" s="194"/>
      <c r="B3065" s="221"/>
      <c r="C3065" s="199"/>
      <c r="D3065" s="215"/>
      <c r="E3065" s="215"/>
    </row>
    <row r="3066" spans="1:5" s="12" customFormat="1" ht="15" customHeight="1">
      <c r="A3066" s="194"/>
      <c r="B3066" s="221"/>
      <c r="C3066" s="199"/>
      <c r="D3066" s="215"/>
      <c r="E3066" s="215"/>
    </row>
    <row r="3067" spans="1:5" s="12" customFormat="1" ht="15" customHeight="1">
      <c r="A3067" s="195"/>
      <c r="B3067" s="221"/>
      <c r="C3067" s="199"/>
      <c r="D3067" s="215"/>
      <c r="E3067" s="215"/>
    </row>
    <row r="3068" spans="1:5" s="1" customFormat="1" ht="19.5" customHeight="1">
      <c r="A3068" s="193">
        <v>766</v>
      </c>
      <c r="B3068" s="235" t="s">
        <v>11</v>
      </c>
      <c r="C3068" s="240" t="s">
        <v>1974</v>
      </c>
      <c r="D3068" s="215">
        <v>2028</v>
      </c>
      <c r="E3068" s="215">
        <v>2028</v>
      </c>
    </row>
    <row r="3069" spans="1:5" s="1" customFormat="1" ht="19.5" customHeight="1">
      <c r="A3069" s="194"/>
      <c r="B3069" s="236"/>
      <c r="C3069" s="241"/>
      <c r="D3069" s="215"/>
      <c r="E3069" s="215"/>
    </row>
    <row r="3070" spans="1:5" s="1" customFormat="1" ht="19.5" customHeight="1">
      <c r="A3070" s="194"/>
      <c r="B3070" s="236"/>
      <c r="C3070" s="241"/>
      <c r="D3070" s="215"/>
      <c r="E3070" s="215"/>
    </row>
    <row r="3071" spans="1:5" s="1" customFormat="1" ht="19.5" customHeight="1">
      <c r="A3071" s="195"/>
      <c r="B3071" s="237"/>
      <c r="C3071" s="242"/>
      <c r="D3071" s="215"/>
      <c r="E3071" s="215"/>
    </row>
    <row r="3072" spans="1:5" s="1" customFormat="1" ht="15" customHeight="1">
      <c r="A3072" s="193">
        <v>767</v>
      </c>
      <c r="B3072" s="221" t="s">
        <v>11</v>
      </c>
      <c r="C3072" s="199" t="s">
        <v>1975</v>
      </c>
      <c r="D3072" s="215">
        <v>2028</v>
      </c>
      <c r="E3072" s="215">
        <v>2028</v>
      </c>
    </row>
    <row r="3073" spans="1:5" s="1" customFormat="1" ht="15" customHeight="1">
      <c r="A3073" s="194"/>
      <c r="B3073" s="221"/>
      <c r="C3073" s="199"/>
      <c r="D3073" s="215"/>
      <c r="E3073" s="215"/>
    </row>
    <row r="3074" spans="1:5" s="1" customFormat="1" ht="15" customHeight="1">
      <c r="A3074" s="194"/>
      <c r="B3074" s="221"/>
      <c r="C3074" s="199"/>
      <c r="D3074" s="215"/>
      <c r="E3074" s="215"/>
    </row>
    <row r="3075" spans="1:5" s="1" customFormat="1" ht="15" customHeight="1">
      <c r="A3075" s="195"/>
      <c r="B3075" s="221"/>
      <c r="C3075" s="199"/>
      <c r="D3075" s="215"/>
      <c r="E3075" s="215"/>
    </row>
    <row r="3076" spans="1:5" s="1" customFormat="1" ht="15" customHeight="1">
      <c r="A3076" s="193">
        <v>768</v>
      </c>
      <c r="B3076" s="221" t="s">
        <v>11</v>
      </c>
      <c r="C3076" s="199" t="s">
        <v>1976</v>
      </c>
      <c r="D3076" s="215">
        <v>2028</v>
      </c>
      <c r="E3076" s="215">
        <v>2028</v>
      </c>
    </row>
    <row r="3077" spans="1:5" s="1" customFormat="1" ht="15" customHeight="1">
      <c r="A3077" s="194"/>
      <c r="B3077" s="221"/>
      <c r="C3077" s="199"/>
      <c r="D3077" s="215"/>
      <c r="E3077" s="215"/>
    </row>
    <row r="3078" spans="1:5" s="1" customFormat="1" ht="15" customHeight="1">
      <c r="A3078" s="194"/>
      <c r="B3078" s="221"/>
      <c r="C3078" s="199"/>
      <c r="D3078" s="215"/>
      <c r="E3078" s="215"/>
    </row>
    <row r="3079" spans="1:5" s="1" customFormat="1" ht="15" customHeight="1">
      <c r="A3079" s="195"/>
      <c r="B3079" s="221"/>
      <c r="C3079" s="199"/>
      <c r="D3079" s="215"/>
      <c r="E3079" s="215"/>
    </row>
    <row r="3080" spans="1:5" s="1" customFormat="1" ht="15" customHeight="1">
      <c r="A3080" s="193">
        <v>769</v>
      </c>
      <c r="B3080" s="221" t="s">
        <v>11</v>
      </c>
      <c r="C3080" s="199" t="s">
        <v>1977</v>
      </c>
      <c r="D3080" s="215">
        <v>2028</v>
      </c>
      <c r="E3080" s="215">
        <v>2028</v>
      </c>
    </row>
    <row r="3081" spans="1:5" s="1" customFormat="1" ht="15" customHeight="1">
      <c r="A3081" s="194"/>
      <c r="B3081" s="221"/>
      <c r="C3081" s="199"/>
      <c r="D3081" s="215"/>
      <c r="E3081" s="215"/>
    </row>
    <row r="3082" spans="1:5" s="1" customFormat="1" ht="15" customHeight="1">
      <c r="A3082" s="194"/>
      <c r="B3082" s="221"/>
      <c r="C3082" s="199"/>
      <c r="D3082" s="215"/>
      <c r="E3082" s="215"/>
    </row>
    <row r="3083" spans="1:5" s="1" customFormat="1" ht="15" customHeight="1">
      <c r="A3083" s="195"/>
      <c r="B3083" s="221"/>
      <c r="C3083" s="199"/>
      <c r="D3083" s="215"/>
      <c r="E3083" s="215"/>
    </row>
    <row r="3084" spans="1:5" s="1" customFormat="1" ht="15" customHeight="1">
      <c r="A3084" s="193">
        <v>770</v>
      </c>
      <c r="B3084" s="221" t="s">
        <v>11</v>
      </c>
      <c r="C3084" s="199" t="s">
        <v>1978</v>
      </c>
      <c r="D3084" s="206">
        <v>2028</v>
      </c>
      <c r="E3084" s="206">
        <v>2028</v>
      </c>
    </row>
    <row r="3085" spans="1:5" s="1" customFormat="1" ht="15" customHeight="1">
      <c r="A3085" s="194"/>
      <c r="B3085" s="221"/>
      <c r="C3085" s="199"/>
      <c r="D3085" s="207"/>
      <c r="E3085" s="207"/>
    </row>
    <row r="3086" spans="1:5" s="1" customFormat="1" ht="15" customHeight="1">
      <c r="A3086" s="194"/>
      <c r="B3086" s="221"/>
      <c r="C3086" s="199"/>
      <c r="D3086" s="207"/>
      <c r="E3086" s="207"/>
    </row>
    <row r="3087" spans="1:5" s="1" customFormat="1" ht="15" customHeight="1">
      <c r="A3087" s="195"/>
      <c r="B3087" s="221"/>
      <c r="C3087" s="199"/>
      <c r="D3087" s="208"/>
      <c r="E3087" s="208"/>
    </row>
    <row r="3088" spans="1:5" s="1" customFormat="1" ht="15" customHeight="1">
      <c r="A3088" s="193">
        <v>771</v>
      </c>
      <c r="B3088" s="209" t="s">
        <v>11</v>
      </c>
      <c r="C3088" s="203" t="s">
        <v>1979</v>
      </c>
      <c r="D3088" s="206">
        <v>2028</v>
      </c>
      <c r="E3088" s="206">
        <v>2028</v>
      </c>
    </row>
    <row r="3089" spans="1:5" s="1" customFormat="1" ht="15" customHeight="1">
      <c r="A3089" s="194"/>
      <c r="B3089" s="210"/>
      <c r="C3089" s="204"/>
      <c r="D3089" s="207"/>
      <c r="E3089" s="207"/>
    </row>
    <row r="3090" spans="1:5" s="1" customFormat="1" ht="15" customHeight="1">
      <c r="A3090" s="194"/>
      <c r="B3090" s="210"/>
      <c r="C3090" s="204"/>
      <c r="D3090" s="207"/>
      <c r="E3090" s="207"/>
    </row>
    <row r="3091" spans="1:5" s="1" customFormat="1" ht="15" customHeight="1">
      <c r="A3091" s="195"/>
      <c r="B3091" s="211"/>
      <c r="C3091" s="205"/>
      <c r="D3091" s="208"/>
      <c r="E3091" s="208"/>
    </row>
    <row r="3092" spans="1:5" s="1" customFormat="1" ht="15" customHeight="1">
      <c r="A3092" s="193">
        <v>772</v>
      </c>
      <c r="B3092" s="221" t="s">
        <v>11</v>
      </c>
      <c r="C3092" s="199" t="s">
        <v>1980</v>
      </c>
      <c r="D3092" s="215">
        <v>2028</v>
      </c>
      <c r="E3092" s="215">
        <v>2028</v>
      </c>
    </row>
    <row r="3093" spans="1:5" s="1" customFormat="1" ht="15" customHeight="1">
      <c r="A3093" s="194"/>
      <c r="B3093" s="221"/>
      <c r="C3093" s="199"/>
      <c r="D3093" s="215"/>
      <c r="E3093" s="215"/>
    </row>
    <row r="3094" spans="1:5" s="1" customFormat="1" ht="15" customHeight="1">
      <c r="A3094" s="194"/>
      <c r="B3094" s="221"/>
      <c r="C3094" s="199"/>
      <c r="D3094" s="215"/>
      <c r="E3094" s="215"/>
    </row>
    <row r="3095" spans="1:5" s="1" customFormat="1" ht="15" customHeight="1">
      <c r="A3095" s="195"/>
      <c r="B3095" s="221"/>
      <c r="C3095" s="199"/>
      <c r="D3095" s="215"/>
      <c r="E3095" s="215"/>
    </row>
    <row r="3096" spans="1:5" s="1" customFormat="1" ht="15" customHeight="1">
      <c r="A3096" s="193">
        <v>773</v>
      </c>
      <c r="B3096" s="221" t="s">
        <v>11</v>
      </c>
      <c r="C3096" s="199" t="s">
        <v>1981</v>
      </c>
      <c r="D3096" s="206">
        <v>2028</v>
      </c>
      <c r="E3096" s="206">
        <v>2028</v>
      </c>
    </row>
    <row r="3097" spans="1:5" s="1" customFormat="1" ht="15" customHeight="1">
      <c r="A3097" s="194"/>
      <c r="B3097" s="221"/>
      <c r="C3097" s="199"/>
      <c r="D3097" s="207"/>
      <c r="E3097" s="207"/>
    </row>
    <row r="3098" spans="1:5" s="1" customFormat="1" ht="15" customHeight="1">
      <c r="A3098" s="194"/>
      <c r="B3098" s="221"/>
      <c r="C3098" s="199"/>
      <c r="D3098" s="207"/>
      <c r="E3098" s="207"/>
    </row>
    <row r="3099" spans="1:5" s="1" customFormat="1" ht="15" customHeight="1">
      <c r="A3099" s="195"/>
      <c r="B3099" s="221"/>
      <c r="C3099" s="199"/>
      <c r="D3099" s="208"/>
      <c r="E3099" s="208"/>
    </row>
    <row r="3100" spans="1:5" s="12" customFormat="1" ht="15" customHeight="1">
      <c r="A3100" s="193">
        <v>774</v>
      </c>
      <c r="B3100" s="221" t="s">
        <v>11</v>
      </c>
      <c r="C3100" s="199" t="s">
        <v>1982</v>
      </c>
      <c r="D3100" s="206">
        <v>2028</v>
      </c>
      <c r="E3100" s="206">
        <v>2029</v>
      </c>
    </row>
    <row r="3101" spans="1:5" s="12" customFormat="1" ht="15" customHeight="1">
      <c r="A3101" s="194"/>
      <c r="B3101" s="221"/>
      <c r="C3101" s="199"/>
      <c r="D3101" s="207"/>
      <c r="E3101" s="207"/>
    </row>
    <row r="3102" spans="1:5" s="12" customFormat="1" ht="15" customHeight="1">
      <c r="A3102" s="194"/>
      <c r="B3102" s="221"/>
      <c r="C3102" s="199"/>
      <c r="D3102" s="207"/>
      <c r="E3102" s="207"/>
    </row>
    <row r="3103" spans="1:5" s="12" customFormat="1" ht="15" customHeight="1">
      <c r="A3103" s="195"/>
      <c r="B3103" s="221"/>
      <c r="C3103" s="199"/>
      <c r="D3103" s="208"/>
      <c r="E3103" s="208"/>
    </row>
    <row r="3104" spans="1:5" s="1" customFormat="1" ht="15" customHeight="1">
      <c r="A3104" s="193">
        <v>775</v>
      </c>
      <c r="B3104" s="221" t="s">
        <v>11</v>
      </c>
      <c r="C3104" s="199" t="s">
        <v>1983</v>
      </c>
      <c r="D3104" s="215">
        <v>2028</v>
      </c>
      <c r="E3104" s="215">
        <v>2029</v>
      </c>
    </row>
    <row r="3105" spans="1:5" s="1" customFormat="1" ht="15" customHeight="1">
      <c r="A3105" s="194"/>
      <c r="B3105" s="221"/>
      <c r="C3105" s="199"/>
      <c r="D3105" s="215"/>
      <c r="E3105" s="215"/>
    </row>
    <row r="3106" spans="1:5" s="1" customFormat="1" ht="15" customHeight="1">
      <c r="A3106" s="194"/>
      <c r="B3106" s="221"/>
      <c r="C3106" s="199"/>
      <c r="D3106" s="215"/>
      <c r="E3106" s="215"/>
    </row>
    <row r="3107" spans="1:5" s="1" customFormat="1" ht="15" customHeight="1">
      <c r="A3107" s="195"/>
      <c r="B3107" s="221"/>
      <c r="C3107" s="199"/>
      <c r="D3107" s="215"/>
      <c r="E3107" s="215"/>
    </row>
    <row r="3108" spans="1:5" s="1" customFormat="1" ht="15" customHeight="1">
      <c r="A3108" s="193">
        <v>776</v>
      </c>
      <c r="B3108" s="196" t="s">
        <v>11</v>
      </c>
      <c r="C3108" s="240" t="s">
        <v>1984</v>
      </c>
      <c r="D3108" s="222">
        <v>2028</v>
      </c>
      <c r="E3108" s="222">
        <v>2029</v>
      </c>
    </row>
    <row r="3109" spans="1:5" s="1" customFormat="1" ht="15" customHeight="1">
      <c r="A3109" s="194"/>
      <c r="B3109" s="197"/>
      <c r="C3109" s="241"/>
      <c r="D3109" s="223"/>
      <c r="E3109" s="223"/>
    </row>
    <row r="3110" spans="1:5" s="1" customFormat="1" ht="15" customHeight="1">
      <c r="A3110" s="194"/>
      <c r="B3110" s="197"/>
      <c r="C3110" s="241"/>
      <c r="D3110" s="223"/>
      <c r="E3110" s="223"/>
    </row>
    <row r="3111" spans="1:5" s="1" customFormat="1" ht="15" customHeight="1">
      <c r="A3111" s="195"/>
      <c r="B3111" s="198"/>
      <c r="C3111" s="242"/>
      <c r="D3111" s="224"/>
      <c r="E3111" s="224"/>
    </row>
    <row r="3112" spans="1:5" s="1" customFormat="1" ht="15" customHeight="1">
      <c r="A3112" s="193">
        <v>777</v>
      </c>
      <c r="B3112" s="196" t="s">
        <v>11</v>
      </c>
      <c r="C3112" s="240" t="s">
        <v>1985</v>
      </c>
      <c r="D3112" s="222">
        <v>2028</v>
      </c>
      <c r="E3112" s="222">
        <v>2029</v>
      </c>
    </row>
    <row r="3113" spans="1:5" s="1" customFormat="1" ht="15" customHeight="1">
      <c r="A3113" s="194"/>
      <c r="B3113" s="197"/>
      <c r="C3113" s="241"/>
      <c r="D3113" s="223"/>
      <c r="E3113" s="223"/>
    </row>
    <row r="3114" spans="1:5" s="1" customFormat="1" ht="15" customHeight="1">
      <c r="A3114" s="194"/>
      <c r="B3114" s="197"/>
      <c r="C3114" s="241"/>
      <c r="D3114" s="223"/>
      <c r="E3114" s="223"/>
    </row>
    <row r="3115" spans="1:5" s="1" customFormat="1" ht="15" customHeight="1">
      <c r="A3115" s="195"/>
      <c r="B3115" s="198"/>
      <c r="C3115" s="242"/>
      <c r="D3115" s="224"/>
      <c r="E3115" s="224"/>
    </row>
    <row r="3116" spans="1:5" s="1" customFormat="1" ht="15" customHeight="1">
      <c r="A3116" s="193">
        <v>778</v>
      </c>
      <c r="B3116" s="196" t="s">
        <v>11</v>
      </c>
      <c r="C3116" s="240" t="s">
        <v>1986</v>
      </c>
      <c r="D3116" s="222">
        <v>2028</v>
      </c>
      <c r="E3116" s="222">
        <v>2029</v>
      </c>
    </row>
    <row r="3117" spans="1:5" s="1" customFormat="1" ht="15" customHeight="1">
      <c r="A3117" s="194"/>
      <c r="B3117" s="197"/>
      <c r="C3117" s="241"/>
      <c r="D3117" s="223"/>
      <c r="E3117" s="223"/>
    </row>
    <row r="3118" spans="1:5" s="1" customFormat="1" ht="15" customHeight="1">
      <c r="A3118" s="194"/>
      <c r="B3118" s="197"/>
      <c r="C3118" s="241"/>
      <c r="D3118" s="223"/>
      <c r="E3118" s="223"/>
    </row>
    <row r="3119" spans="1:5" s="1" customFormat="1" ht="15" customHeight="1">
      <c r="A3119" s="195"/>
      <c r="B3119" s="198"/>
      <c r="C3119" s="242"/>
      <c r="D3119" s="224"/>
      <c r="E3119" s="224"/>
    </row>
    <row r="3120" spans="1:5" s="1" customFormat="1" ht="15" customHeight="1">
      <c r="A3120" s="193">
        <v>779</v>
      </c>
      <c r="B3120" s="221" t="s">
        <v>11</v>
      </c>
      <c r="C3120" s="199" t="s">
        <v>1987</v>
      </c>
      <c r="D3120" s="215">
        <v>2028</v>
      </c>
      <c r="E3120" s="215">
        <v>2029</v>
      </c>
    </row>
    <row r="3121" spans="1:5" s="1" customFormat="1" ht="15" customHeight="1">
      <c r="A3121" s="194"/>
      <c r="B3121" s="221"/>
      <c r="C3121" s="199"/>
      <c r="D3121" s="215"/>
      <c r="E3121" s="215"/>
    </row>
    <row r="3122" spans="1:5" s="1" customFormat="1" ht="15" customHeight="1">
      <c r="A3122" s="194"/>
      <c r="B3122" s="221"/>
      <c r="C3122" s="199"/>
      <c r="D3122" s="215"/>
      <c r="E3122" s="215"/>
    </row>
    <row r="3123" spans="1:5" s="1" customFormat="1" ht="15" customHeight="1">
      <c r="A3123" s="195"/>
      <c r="B3123" s="221"/>
      <c r="C3123" s="199"/>
      <c r="D3123" s="215"/>
      <c r="E3123" s="215"/>
    </row>
    <row r="3124" spans="1:5" s="1" customFormat="1" ht="15" customHeight="1">
      <c r="A3124" s="193">
        <v>780</v>
      </c>
      <c r="B3124" s="221" t="s">
        <v>11</v>
      </c>
      <c r="C3124" s="199" t="s">
        <v>1988</v>
      </c>
      <c r="D3124" s="215">
        <v>2028</v>
      </c>
      <c r="E3124" s="215">
        <v>2029</v>
      </c>
    </row>
    <row r="3125" spans="1:5" s="1" customFormat="1" ht="15" customHeight="1">
      <c r="A3125" s="194"/>
      <c r="B3125" s="221"/>
      <c r="C3125" s="239"/>
      <c r="D3125" s="215"/>
      <c r="E3125" s="215"/>
    </row>
    <row r="3126" spans="1:5" s="1" customFormat="1" ht="15" customHeight="1">
      <c r="A3126" s="194"/>
      <c r="B3126" s="221"/>
      <c r="C3126" s="239"/>
      <c r="D3126" s="215"/>
      <c r="E3126" s="215"/>
    </row>
    <row r="3127" spans="1:5" s="1" customFormat="1" ht="15" customHeight="1">
      <c r="A3127" s="195"/>
      <c r="B3127" s="221"/>
      <c r="C3127" s="239"/>
      <c r="D3127" s="215"/>
      <c r="E3127" s="215"/>
    </row>
    <row r="3128" spans="1:5" s="1" customFormat="1" ht="15" customHeight="1">
      <c r="A3128" s="193">
        <v>781</v>
      </c>
      <c r="B3128" s="221" t="s">
        <v>11</v>
      </c>
      <c r="C3128" s="199" t="s">
        <v>1989</v>
      </c>
      <c r="D3128" s="215">
        <v>2028</v>
      </c>
      <c r="E3128" s="215">
        <v>2029</v>
      </c>
    </row>
    <row r="3129" spans="1:5" s="1" customFormat="1" ht="15" customHeight="1">
      <c r="A3129" s="194"/>
      <c r="B3129" s="221"/>
      <c r="C3129" s="199"/>
      <c r="D3129" s="215"/>
      <c r="E3129" s="215"/>
    </row>
    <row r="3130" spans="1:5" s="1" customFormat="1" ht="15" customHeight="1">
      <c r="A3130" s="194"/>
      <c r="B3130" s="221"/>
      <c r="C3130" s="199"/>
      <c r="D3130" s="215"/>
      <c r="E3130" s="215"/>
    </row>
    <row r="3131" spans="1:5" s="1" customFormat="1" ht="15" customHeight="1">
      <c r="A3131" s="195"/>
      <c r="B3131" s="221"/>
      <c r="C3131" s="199"/>
      <c r="D3131" s="215"/>
      <c r="E3131" s="215"/>
    </row>
    <row r="3132" spans="1:5" s="1" customFormat="1" ht="15" customHeight="1">
      <c r="A3132" s="193">
        <v>782</v>
      </c>
      <c r="B3132" s="221" t="s">
        <v>11</v>
      </c>
      <c r="C3132" s="199" t="s">
        <v>1990</v>
      </c>
      <c r="D3132" s="215">
        <v>2028</v>
      </c>
      <c r="E3132" s="215">
        <v>2029</v>
      </c>
    </row>
    <row r="3133" spans="1:5" s="1" customFormat="1" ht="15" customHeight="1">
      <c r="A3133" s="194"/>
      <c r="B3133" s="221"/>
      <c r="C3133" s="199"/>
      <c r="D3133" s="215"/>
      <c r="E3133" s="215"/>
    </row>
    <row r="3134" spans="1:5" s="1" customFormat="1" ht="15" customHeight="1">
      <c r="A3134" s="194"/>
      <c r="B3134" s="221"/>
      <c r="C3134" s="199"/>
      <c r="D3134" s="215"/>
      <c r="E3134" s="215"/>
    </row>
    <row r="3135" spans="1:5" s="1" customFormat="1" ht="15" customHeight="1">
      <c r="A3135" s="195"/>
      <c r="B3135" s="221"/>
      <c r="C3135" s="199"/>
      <c r="D3135" s="215"/>
      <c r="E3135" s="215"/>
    </row>
    <row r="3136" spans="1:5" s="1" customFormat="1" ht="15" customHeight="1">
      <c r="A3136" s="193">
        <v>783</v>
      </c>
      <c r="B3136" s="221" t="s">
        <v>11</v>
      </c>
      <c r="C3136" s="199" t="s">
        <v>1991</v>
      </c>
      <c r="D3136" s="215">
        <v>2028</v>
      </c>
      <c r="E3136" s="215">
        <v>2029</v>
      </c>
    </row>
    <row r="3137" spans="1:5" s="1" customFormat="1" ht="15" customHeight="1">
      <c r="A3137" s="194"/>
      <c r="B3137" s="221"/>
      <c r="C3137" s="199"/>
      <c r="D3137" s="215"/>
      <c r="E3137" s="215"/>
    </row>
    <row r="3138" spans="1:5" s="1" customFormat="1" ht="15" customHeight="1">
      <c r="A3138" s="194"/>
      <c r="B3138" s="221"/>
      <c r="C3138" s="199"/>
      <c r="D3138" s="215"/>
      <c r="E3138" s="215"/>
    </row>
    <row r="3139" spans="1:5" s="1" customFormat="1" ht="15" customHeight="1">
      <c r="A3139" s="195"/>
      <c r="B3139" s="221"/>
      <c r="C3139" s="199"/>
      <c r="D3139" s="215"/>
      <c r="E3139" s="215"/>
    </row>
    <row r="3140" spans="1:5" s="1" customFormat="1" ht="21" customHeight="1">
      <c r="A3140" s="193">
        <v>784</v>
      </c>
      <c r="B3140" s="221" t="s">
        <v>11</v>
      </c>
      <c r="C3140" s="199" t="s">
        <v>1992</v>
      </c>
      <c r="D3140" s="215">
        <v>2028</v>
      </c>
      <c r="E3140" s="215">
        <v>2029</v>
      </c>
    </row>
    <row r="3141" spans="1:5" s="1" customFormat="1" ht="21" customHeight="1">
      <c r="A3141" s="194"/>
      <c r="B3141" s="221"/>
      <c r="C3141" s="199"/>
      <c r="D3141" s="215"/>
      <c r="E3141" s="215"/>
    </row>
    <row r="3142" spans="1:5" s="1" customFormat="1" ht="21" customHeight="1">
      <c r="A3142" s="194"/>
      <c r="B3142" s="221"/>
      <c r="C3142" s="199"/>
      <c r="D3142" s="215"/>
      <c r="E3142" s="215"/>
    </row>
    <row r="3143" spans="1:5" s="1" customFormat="1" ht="21" customHeight="1">
      <c r="A3143" s="195"/>
      <c r="B3143" s="221"/>
      <c r="C3143" s="199"/>
      <c r="D3143" s="215"/>
      <c r="E3143" s="215"/>
    </row>
    <row r="3144" spans="1:5" s="1" customFormat="1" ht="15" customHeight="1">
      <c r="A3144" s="193">
        <v>785</v>
      </c>
      <c r="B3144" s="221" t="s">
        <v>11</v>
      </c>
      <c r="C3144" s="199" t="s">
        <v>215</v>
      </c>
      <c r="D3144" s="215">
        <v>2028</v>
      </c>
      <c r="E3144" s="215">
        <v>2029</v>
      </c>
    </row>
    <row r="3145" spans="1:5" s="1" customFormat="1" ht="15" customHeight="1">
      <c r="A3145" s="194"/>
      <c r="B3145" s="221"/>
      <c r="C3145" s="199"/>
      <c r="D3145" s="215"/>
      <c r="E3145" s="215"/>
    </row>
    <row r="3146" spans="1:5" s="1" customFormat="1" ht="15" customHeight="1">
      <c r="A3146" s="194"/>
      <c r="B3146" s="221"/>
      <c r="C3146" s="199"/>
      <c r="D3146" s="215"/>
      <c r="E3146" s="215"/>
    </row>
    <row r="3147" spans="1:5" s="1" customFormat="1" ht="15" customHeight="1">
      <c r="A3147" s="195"/>
      <c r="B3147" s="221"/>
      <c r="C3147" s="199"/>
      <c r="D3147" s="215"/>
      <c r="E3147" s="215"/>
    </row>
    <row r="3148" spans="1:5" s="1" customFormat="1" ht="15" customHeight="1">
      <c r="A3148" s="193">
        <v>786</v>
      </c>
      <c r="B3148" s="221" t="s">
        <v>11</v>
      </c>
      <c r="C3148" s="199" t="s">
        <v>1993</v>
      </c>
      <c r="D3148" s="215">
        <v>2028</v>
      </c>
      <c r="E3148" s="215">
        <v>2029</v>
      </c>
    </row>
    <row r="3149" spans="1:5" s="1" customFormat="1" ht="15" customHeight="1">
      <c r="A3149" s="194"/>
      <c r="B3149" s="221"/>
      <c r="C3149" s="199"/>
      <c r="D3149" s="215"/>
      <c r="E3149" s="215"/>
    </row>
    <row r="3150" spans="1:5" s="1" customFormat="1" ht="15" customHeight="1">
      <c r="A3150" s="194"/>
      <c r="B3150" s="221"/>
      <c r="C3150" s="199"/>
      <c r="D3150" s="215"/>
      <c r="E3150" s="215"/>
    </row>
    <row r="3151" spans="1:5" s="1" customFormat="1" ht="15" customHeight="1">
      <c r="A3151" s="195"/>
      <c r="B3151" s="221"/>
      <c r="C3151" s="199"/>
      <c r="D3151" s="215"/>
      <c r="E3151" s="215"/>
    </row>
    <row r="3152" spans="1:5" s="1" customFormat="1" ht="15" customHeight="1">
      <c r="A3152" s="193">
        <v>787</v>
      </c>
      <c r="B3152" s="221" t="s">
        <v>11</v>
      </c>
      <c r="C3152" s="199" t="s">
        <v>1994</v>
      </c>
      <c r="D3152" s="215">
        <v>2028</v>
      </c>
      <c r="E3152" s="215">
        <v>2029</v>
      </c>
    </row>
    <row r="3153" spans="1:5" s="1" customFormat="1" ht="15" customHeight="1">
      <c r="A3153" s="194"/>
      <c r="B3153" s="221"/>
      <c r="C3153" s="199"/>
      <c r="D3153" s="215"/>
      <c r="E3153" s="215"/>
    </row>
    <row r="3154" spans="1:5" s="1" customFormat="1" ht="15" customHeight="1">
      <c r="A3154" s="194"/>
      <c r="B3154" s="221"/>
      <c r="C3154" s="199"/>
      <c r="D3154" s="215"/>
      <c r="E3154" s="215"/>
    </row>
    <row r="3155" spans="1:5" s="1" customFormat="1" ht="15" customHeight="1">
      <c r="A3155" s="195"/>
      <c r="B3155" s="221"/>
      <c r="C3155" s="199"/>
      <c r="D3155" s="215"/>
      <c r="E3155" s="215"/>
    </row>
    <row r="3156" spans="1:5" s="1" customFormat="1" ht="15" customHeight="1">
      <c r="A3156" s="193">
        <v>788</v>
      </c>
      <c r="B3156" s="221" t="s">
        <v>11</v>
      </c>
      <c r="C3156" s="199" t="s">
        <v>1995</v>
      </c>
      <c r="D3156" s="215">
        <v>2028</v>
      </c>
      <c r="E3156" s="215">
        <v>2029</v>
      </c>
    </row>
    <row r="3157" spans="1:5" s="1" customFormat="1" ht="15" customHeight="1">
      <c r="A3157" s="194"/>
      <c r="B3157" s="221"/>
      <c r="C3157" s="199"/>
      <c r="D3157" s="215"/>
      <c r="E3157" s="215"/>
    </row>
    <row r="3158" spans="1:5" s="1" customFormat="1" ht="15" customHeight="1">
      <c r="A3158" s="194"/>
      <c r="B3158" s="221"/>
      <c r="C3158" s="199"/>
      <c r="D3158" s="215"/>
      <c r="E3158" s="215"/>
    </row>
    <row r="3159" spans="1:5" s="1" customFormat="1" ht="15" customHeight="1">
      <c r="A3159" s="195"/>
      <c r="B3159" s="221"/>
      <c r="C3159" s="199"/>
      <c r="D3159" s="215"/>
      <c r="E3159" s="215"/>
    </row>
    <row r="3160" spans="1:5" s="1" customFormat="1" ht="18.75" customHeight="1">
      <c r="A3160" s="193">
        <v>789</v>
      </c>
      <c r="B3160" s="235" t="s">
        <v>47</v>
      </c>
      <c r="C3160" s="240" t="s">
        <v>1996</v>
      </c>
      <c r="D3160" s="251">
        <v>2018</v>
      </c>
      <c r="E3160" s="251" t="s">
        <v>291</v>
      </c>
    </row>
    <row r="3161" spans="1:5" s="1" customFormat="1" ht="18.75" customHeight="1">
      <c r="A3161" s="194"/>
      <c r="B3161" s="236"/>
      <c r="C3161" s="241"/>
      <c r="D3161" s="252"/>
      <c r="E3161" s="252"/>
    </row>
    <row r="3162" spans="1:5" s="1" customFormat="1" ht="18.75" customHeight="1">
      <c r="A3162" s="194"/>
      <c r="B3162" s="236"/>
      <c r="C3162" s="241"/>
      <c r="D3162" s="252"/>
      <c r="E3162" s="252"/>
    </row>
    <row r="3163" spans="1:5" s="1" customFormat="1" ht="18.75" customHeight="1">
      <c r="A3163" s="195"/>
      <c r="B3163" s="237"/>
      <c r="C3163" s="242"/>
      <c r="D3163" s="253"/>
      <c r="E3163" s="253"/>
    </row>
    <row r="3164" spans="1:5" s="1" customFormat="1" ht="15" customHeight="1">
      <c r="A3164" s="193">
        <v>790</v>
      </c>
      <c r="B3164" s="209" t="s">
        <v>47</v>
      </c>
      <c r="C3164" s="203" t="s">
        <v>1997</v>
      </c>
      <c r="D3164" s="206">
        <v>2021</v>
      </c>
      <c r="E3164" s="206">
        <v>2022</v>
      </c>
    </row>
    <row r="3165" spans="1:5" s="1" customFormat="1" ht="15" customHeight="1">
      <c r="A3165" s="194"/>
      <c r="B3165" s="210"/>
      <c r="C3165" s="204"/>
      <c r="D3165" s="207"/>
      <c r="E3165" s="207"/>
    </row>
    <row r="3166" spans="1:5" s="1" customFormat="1" ht="15" customHeight="1">
      <c r="A3166" s="194"/>
      <c r="B3166" s="210"/>
      <c r="C3166" s="204"/>
      <c r="D3166" s="207"/>
      <c r="E3166" s="207"/>
    </row>
    <row r="3167" spans="1:5" s="1" customFormat="1" ht="15" customHeight="1">
      <c r="A3167" s="195"/>
      <c r="B3167" s="211"/>
      <c r="C3167" s="205"/>
      <c r="D3167" s="208"/>
      <c r="E3167" s="208"/>
    </row>
    <row r="3168" spans="1:5" s="12" customFormat="1" ht="15" customHeight="1">
      <c r="A3168" s="193">
        <v>791</v>
      </c>
      <c r="B3168" s="235" t="s">
        <v>11</v>
      </c>
      <c r="C3168" s="240" t="s">
        <v>1998</v>
      </c>
      <c r="D3168" s="251">
        <v>2016</v>
      </c>
      <c r="E3168" s="251">
        <v>2022</v>
      </c>
    </row>
    <row r="3169" spans="1:5" s="12" customFormat="1" ht="15" customHeight="1">
      <c r="A3169" s="194"/>
      <c r="B3169" s="236"/>
      <c r="C3169" s="241"/>
      <c r="D3169" s="252"/>
      <c r="E3169" s="252"/>
    </row>
    <row r="3170" spans="1:5" s="12" customFormat="1" ht="15" customHeight="1">
      <c r="A3170" s="194"/>
      <c r="B3170" s="236"/>
      <c r="C3170" s="241"/>
      <c r="D3170" s="252"/>
      <c r="E3170" s="252"/>
    </row>
    <row r="3171" spans="1:5" s="12" customFormat="1" ht="15" customHeight="1">
      <c r="A3171" s="195"/>
      <c r="B3171" s="237"/>
      <c r="C3171" s="242"/>
      <c r="D3171" s="253"/>
      <c r="E3171" s="253"/>
    </row>
    <row r="3172" spans="1:5" s="1" customFormat="1" ht="15" customHeight="1">
      <c r="A3172" s="193">
        <v>792</v>
      </c>
      <c r="B3172" s="235" t="s">
        <v>47</v>
      </c>
      <c r="C3172" s="240" t="s">
        <v>1999</v>
      </c>
      <c r="D3172" s="251">
        <v>2021</v>
      </c>
      <c r="E3172" s="251">
        <v>2022</v>
      </c>
    </row>
    <row r="3173" spans="1:5" s="1" customFormat="1" ht="15" customHeight="1">
      <c r="A3173" s="194"/>
      <c r="B3173" s="236"/>
      <c r="C3173" s="241"/>
      <c r="D3173" s="252"/>
      <c r="E3173" s="252"/>
    </row>
    <row r="3174" spans="1:5" s="1" customFormat="1" ht="15" customHeight="1">
      <c r="A3174" s="194"/>
      <c r="B3174" s="236"/>
      <c r="C3174" s="241"/>
      <c r="D3174" s="252"/>
      <c r="E3174" s="252"/>
    </row>
    <row r="3175" spans="1:5" s="1" customFormat="1" ht="15" customHeight="1">
      <c r="A3175" s="195"/>
      <c r="B3175" s="237"/>
      <c r="C3175" s="242"/>
      <c r="D3175" s="253"/>
      <c r="E3175" s="253"/>
    </row>
    <row r="3176" spans="1:5" s="12" customFormat="1" ht="15" customHeight="1">
      <c r="A3176" s="193">
        <v>793</v>
      </c>
      <c r="B3176" s="235" t="s">
        <v>47</v>
      </c>
      <c r="C3176" s="240" t="s">
        <v>2000</v>
      </c>
      <c r="D3176" s="251">
        <v>2021</v>
      </c>
      <c r="E3176" s="251">
        <v>2025</v>
      </c>
    </row>
    <row r="3177" spans="1:5" s="12" customFormat="1" ht="15" customHeight="1">
      <c r="A3177" s="194"/>
      <c r="B3177" s="236"/>
      <c r="C3177" s="241"/>
      <c r="D3177" s="252"/>
      <c r="E3177" s="252"/>
    </row>
    <row r="3178" spans="1:5" s="12" customFormat="1" ht="15" customHeight="1">
      <c r="A3178" s="194"/>
      <c r="B3178" s="236"/>
      <c r="C3178" s="241"/>
      <c r="D3178" s="252"/>
      <c r="E3178" s="252"/>
    </row>
    <row r="3179" spans="1:5" s="12" customFormat="1" ht="15" customHeight="1">
      <c r="A3179" s="195"/>
      <c r="B3179" s="237"/>
      <c r="C3179" s="242"/>
      <c r="D3179" s="253"/>
      <c r="E3179" s="253"/>
    </row>
    <row r="3180" spans="1:5" s="1" customFormat="1" ht="15" customHeight="1">
      <c r="A3180" s="193">
        <v>794</v>
      </c>
      <c r="B3180" s="209" t="s">
        <v>47</v>
      </c>
      <c r="C3180" s="203" t="s">
        <v>2001</v>
      </c>
      <c r="D3180" s="206">
        <v>2022</v>
      </c>
      <c r="E3180" s="206">
        <v>2022</v>
      </c>
    </row>
    <row r="3181" spans="1:5" s="1" customFormat="1" ht="15" customHeight="1">
      <c r="A3181" s="194"/>
      <c r="B3181" s="210"/>
      <c r="C3181" s="204"/>
      <c r="D3181" s="207"/>
      <c r="E3181" s="207"/>
    </row>
    <row r="3182" spans="1:5" s="1" customFormat="1" ht="15" customHeight="1">
      <c r="A3182" s="194"/>
      <c r="B3182" s="210"/>
      <c r="C3182" s="204"/>
      <c r="D3182" s="207"/>
      <c r="E3182" s="207"/>
    </row>
    <row r="3183" spans="1:5" s="1" customFormat="1" ht="15" customHeight="1">
      <c r="A3183" s="195"/>
      <c r="B3183" s="211"/>
      <c r="C3183" s="205"/>
      <c r="D3183" s="208"/>
      <c r="E3183" s="208"/>
    </row>
    <row r="3184" spans="1:5" s="1" customFormat="1" ht="15" customHeight="1">
      <c r="A3184" s="193">
        <v>795</v>
      </c>
      <c r="B3184" s="209" t="s">
        <v>47</v>
      </c>
      <c r="C3184" s="203" t="s">
        <v>2002</v>
      </c>
      <c r="D3184" s="206">
        <v>2022</v>
      </c>
      <c r="E3184" s="206">
        <v>2022</v>
      </c>
    </row>
    <row r="3185" spans="1:5" s="1" customFormat="1" ht="15" customHeight="1">
      <c r="A3185" s="194"/>
      <c r="B3185" s="210"/>
      <c r="C3185" s="204"/>
      <c r="D3185" s="207"/>
      <c r="E3185" s="207"/>
    </row>
    <row r="3186" spans="1:5" s="1" customFormat="1" ht="15" customHeight="1">
      <c r="A3186" s="194"/>
      <c r="B3186" s="210"/>
      <c r="C3186" s="204"/>
      <c r="D3186" s="207"/>
      <c r="E3186" s="207"/>
    </row>
    <row r="3187" spans="1:5" s="1" customFormat="1" ht="15" customHeight="1">
      <c r="A3187" s="195"/>
      <c r="B3187" s="211"/>
      <c r="C3187" s="205"/>
      <c r="D3187" s="208"/>
      <c r="E3187" s="208"/>
    </row>
    <row r="3188" spans="1:5" s="1" customFormat="1" ht="15" customHeight="1">
      <c r="A3188" s="193">
        <v>796</v>
      </c>
      <c r="B3188" s="209" t="s">
        <v>47</v>
      </c>
      <c r="C3188" s="203" t="s">
        <v>2003</v>
      </c>
      <c r="D3188" s="206">
        <v>2022</v>
      </c>
      <c r="E3188" s="206">
        <v>2022</v>
      </c>
    </row>
    <row r="3189" spans="1:5" s="1" customFormat="1" ht="15" customHeight="1">
      <c r="A3189" s="194"/>
      <c r="B3189" s="210"/>
      <c r="C3189" s="204"/>
      <c r="D3189" s="207"/>
      <c r="E3189" s="207"/>
    </row>
    <row r="3190" spans="1:5" s="1" customFormat="1" ht="15" customHeight="1">
      <c r="A3190" s="194"/>
      <c r="B3190" s="210"/>
      <c r="C3190" s="204"/>
      <c r="D3190" s="207"/>
      <c r="E3190" s="207"/>
    </row>
    <row r="3191" spans="1:5" s="1" customFormat="1" ht="15" customHeight="1">
      <c r="A3191" s="195"/>
      <c r="B3191" s="211"/>
      <c r="C3191" s="205"/>
      <c r="D3191" s="208"/>
      <c r="E3191" s="208"/>
    </row>
    <row r="3192" spans="1:5" s="1" customFormat="1" ht="15" customHeight="1">
      <c r="A3192" s="193">
        <v>797</v>
      </c>
      <c r="B3192" s="209" t="s">
        <v>47</v>
      </c>
      <c r="C3192" s="203" t="s">
        <v>2004</v>
      </c>
      <c r="D3192" s="206">
        <v>2022</v>
      </c>
      <c r="E3192" s="206">
        <v>2022</v>
      </c>
    </row>
    <row r="3193" spans="1:5" s="1" customFormat="1" ht="15" customHeight="1">
      <c r="A3193" s="194"/>
      <c r="B3193" s="210"/>
      <c r="C3193" s="204"/>
      <c r="D3193" s="207"/>
      <c r="E3193" s="207"/>
    </row>
    <row r="3194" spans="1:5" s="1" customFormat="1" ht="15" customHeight="1">
      <c r="A3194" s="194"/>
      <c r="B3194" s="210"/>
      <c r="C3194" s="204"/>
      <c r="D3194" s="207"/>
      <c r="E3194" s="207"/>
    </row>
    <row r="3195" spans="1:5" s="1" customFormat="1" ht="15" customHeight="1">
      <c r="A3195" s="195"/>
      <c r="B3195" s="211"/>
      <c r="C3195" s="205"/>
      <c r="D3195" s="208"/>
      <c r="E3195" s="208"/>
    </row>
    <row r="3196" spans="1:5" s="12" customFormat="1" ht="15" customHeight="1">
      <c r="A3196" s="193">
        <v>798</v>
      </c>
      <c r="B3196" s="209" t="s">
        <v>47</v>
      </c>
      <c r="C3196" s="203" t="s">
        <v>2005</v>
      </c>
      <c r="D3196" s="206">
        <v>2022</v>
      </c>
      <c r="E3196" s="206">
        <v>2022</v>
      </c>
    </row>
    <row r="3197" spans="1:5" s="12" customFormat="1" ht="15" customHeight="1">
      <c r="A3197" s="194"/>
      <c r="B3197" s="210"/>
      <c r="C3197" s="204"/>
      <c r="D3197" s="207"/>
      <c r="E3197" s="207"/>
    </row>
    <row r="3198" spans="1:5" s="12" customFormat="1" ht="15" customHeight="1">
      <c r="A3198" s="194"/>
      <c r="B3198" s="210"/>
      <c r="C3198" s="204"/>
      <c r="D3198" s="207"/>
      <c r="E3198" s="207"/>
    </row>
    <row r="3199" spans="1:5" s="12" customFormat="1" ht="15" customHeight="1">
      <c r="A3199" s="195"/>
      <c r="B3199" s="211"/>
      <c r="C3199" s="205"/>
      <c r="D3199" s="208"/>
      <c r="E3199" s="208"/>
    </row>
    <row r="3200" spans="1:5" s="1" customFormat="1" ht="15" customHeight="1">
      <c r="A3200" s="193">
        <v>799</v>
      </c>
      <c r="B3200" s="209" t="s">
        <v>47</v>
      </c>
      <c r="C3200" s="203" t="s">
        <v>2006</v>
      </c>
      <c r="D3200" s="206">
        <v>2023</v>
      </c>
      <c r="E3200" s="206">
        <v>2023</v>
      </c>
    </row>
    <row r="3201" spans="1:5" s="1" customFormat="1" ht="15" customHeight="1">
      <c r="A3201" s="194"/>
      <c r="B3201" s="210"/>
      <c r="C3201" s="204"/>
      <c r="D3201" s="207"/>
      <c r="E3201" s="207"/>
    </row>
    <row r="3202" spans="1:5" s="1" customFormat="1" ht="15" customHeight="1">
      <c r="A3202" s="194"/>
      <c r="B3202" s="210"/>
      <c r="C3202" s="204"/>
      <c r="D3202" s="207"/>
      <c r="E3202" s="207"/>
    </row>
    <row r="3203" spans="1:5" s="1" customFormat="1" ht="15" customHeight="1">
      <c r="A3203" s="195"/>
      <c r="B3203" s="211"/>
      <c r="C3203" s="205"/>
      <c r="D3203" s="208"/>
      <c r="E3203" s="208"/>
    </row>
    <row r="3204" spans="1:5" s="1" customFormat="1" ht="15" customHeight="1">
      <c r="A3204" s="193">
        <v>800</v>
      </c>
      <c r="B3204" s="209" t="s">
        <v>47</v>
      </c>
      <c r="C3204" s="203" t="s">
        <v>2007</v>
      </c>
      <c r="D3204" s="206">
        <v>2023</v>
      </c>
      <c r="E3204" s="206">
        <v>2023</v>
      </c>
    </row>
    <row r="3205" spans="1:5" s="1" customFormat="1" ht="15" customHeight="1">
      <c r="A3205" s="194"/>
      <c r="B3205" s="210"/>
      <c r="C3205" s="204"/>
      <c r="D3205" s="207"/>
      <c r="E3205" s="207"/>
    </row>
    <row r="3206" spans="1:5" s="1" customFormat="1" ht="15" customHeight="1">
      <c r="A3206" s="194"/>
      <c r="B3206" s="210"/>
      <c r="C3206" s="204"/>
      <c r="D3206" s="207"/>
      <c r="E3206" s="207"/>
    </row>
    <row r="3207" spans="1:5" s="1" customFormat="1" ht="15" customHeight="1">
      <c r="A3207" s="195"/>
      <c r="B3207" s="211"/>
      <c r="C3207" s="205"/>
      <c r="D3207" s="208"/>
      <c r="E3207" s="208"/>
    </row>
    <row r="3208" spans="1:5" s="1" customFormat="1" ht="15" customHeight="1">
      <c r="A3208" s="193">
        <v>801</v>
      </c>
      <c r="B3208" s="209" t="s">
        <v>47</v>
      </c>
      <c r="C3208" s="203" t="s">
        <v>2008</v>
      </c>
      <c r="D3208" s="206">
        <v>2023</v>
      </c>
      <c r="E3208" s="206">
        <v>2023</v>
      </c>
    </row>
    <row r="3209" spans="1:5" s="1" customFormat="1" ht="15" customHeight="1">
      <c r="A3209" s="194"/>
      <c r="B3209" s="210"/>
      <c r="C3209" s="204"/>
      <c r="D3209" s="207"/>
      <c r="E3209" s="207"/>
    </row>
    <row r="3210" spans="1:5" s="1" customFormat="1" ht="15" customHeight="1">
      <c r="A3210" s="194"/>
      <c r="B3210" s="210"/>
      <c r="C3210" s="204"/>
      <c r="D3210" s="207"/>
      <c r="E3210" s="207"/>
    </row>
    <row r="3211" spans="1:5" s="1" customFormat="1" ht="15" customHeight="1">
      <c r="A3211" s="195"/>
      <c r="B3211" s="211"/>
      <c r="C3211" s="205"/>
      <c r="D3211" s="208"/>
      <c r="E3211" s="208"/>
    </row>
    <row r="3212" spans="1:5" s="1" customFormat="1" ht="15" customHeight="1">
      <c r="A3212" s="193">
        <v>802</v>
      </c>
      <c r="B3212" s="209" t="s">
        <v>47</v>
      </c>
      <c r="C3212" s="203" t="s">
        <v>2009</v>
      </c>
      <c r="D3212" s="206">
        <v>2023</v>
      </c>
      <c r="E3212" s="206">
        <v>2023</v>
      </c>
    </row>
    <row r="3213" spans="1:5" s="1" customFormat="1" ht="15" customHeight="1">
      <c r="A3213" s="194"/>
      <c r="B3213" s="210"/>
      <c r="C3213" s="204"/>
      <c r="D3213" s="207"/>
      <c r="E3213" s="207"/>
    </row>
    <row r="3214" spans="1:5" s="1" customFormat="1" ht="15" customHeight="1">
      <c r="A3214" s="194"/>
      <c r="B3214" s="210"/>
      <c r="C3214" s="204"/>
      <c r="D3214" s="207"/>
      <c r="E3214" s="207"/>
    </row>
    <row r="3215" spans="1:5" s="1" customFormat="1" ht="15" customHeight="1">
      <c r="A3215" s="195"/>
      <c r="B3215" s="211"/>
      <c r="C3215" s="205"/>
      <c r="D3215" s="208"/>
      <c r="E3215" s="208"/>
    </row>
    <row r="3216" spans="1:5" s="1" customFormat="1" ht="15" customHeight="1">
      <c r="A3216" s="193">
        <v>803</v>
      </c>
      <c r="B3216" s="209" t="s">
        <v>47</v>
      </c>
      <c r="C3216" s="203" t="s">
        <v>2010</v>
      </c>
      <c r="D3216" s="206">
        <v>2023</v>
      </c>
      <c r="E3216" s="206">
        <v>2023</v>
      </c>
    </row>
    <row r="3217" spans="1:5" s="1" customFormat="1" ht="15" customHeight="1">
      <c r="A3217" s="194"/>
      <c r="B3217" s="210"/>
      <c r="C3217" s="204"/>
      <c r="D3217" s="207"/>
      <c r="E3217" s="207"/>
    </row>
    <row r="3218" spans="1:5" s="1" customFormat="1" ht="15" customHeight="1">
      <c r="A3218" s="194"/>
      <c r="B3218" s="210"/>
      <c r="C3218" s="204"/>
      <c r="D3218" s="207"/>
      <c r="E3218" s="207"/>
    </row>
    <row r="3219" spans="1:5" s="1" customFormat="1" ht="15" customHeight="1">
      <c r="A3219" s="195"/>
      <c r="B3219" s="211"/>
      <c r="C3219" s="205"/>
      <c r="D3219" s="208"/>
      <c r="E3219" s="208"/>
    </row>
    <row r="3220" spans="1:5" s="1" customFormat="1" ht="15" customHeight="1">
      <c r="A3220" s="193">
        <v>804</v>
      </c>
      <c r="B3220" s="209" t="s">
        <v>47</v>
      </c>
      <c r="C3220" s="203" t="s">
        <v>2011</v>
      </c>
      <c r="D3220" s="206">
        <v>2023</v>
      </c>
      <c r="E3220" s="206">
        <v>2023</v>
      </c>
    </row>
    <row r="3221" spans="1:5" s="1" customFormat="1" ht="15" customHeight="1">
      <c r="A3221" s="194"/>
      <c r="B3221" s="210"/>
      <c r="C3221" s="204"/>
      <c r="D3221" s="207"/>
      <c r="E3221" s="207"/>
    </row>
    <row r="3222" spans="1:5" s="1" customFormat="1" ht="15" customHeight="1">
      <c r="A3222" s="194"/>
      <c r="B3222" s="210"/>
      <c r="C3222" s="204"/>
      <c r="D3222" s="207"/>
      <c r="E3222" s="207"/>
    </row>
    <row r="3223" spans="1:5" s="1" customFormat="1" ht="15" customHeight="1">
      <c r="A3223" s="195"/>
      <c r="B3223" s="211"/>
      <c r="C3223" s="205"/>
      <c r="D3223" s="208"/>
      <c r="E3223" s="208"/>
    </row>
    <row r="3224" spans="1:5" s="1" customFormat="1" ht="15" customHeight="1">
      <c r="A3224" s="193">
        <v>805</v>
      </c>
      <c r="B3224" s="209" t="s">
        <v>47</v>
      </c>
      <c r="C3224" s="203" t="s">
        <v>2012</v>
      </c>
      <c r="D3224" s="206">
        <v>2023</v>
      </c>
      <c r="E3224" s="206">
        <v>2023</v>
      </c>
    </row>
    <row r="3225" spans="1:5" s="1" customFormat="1" ht="15" customHeight="1">
      <c r="A3225" s="194"/>
      <c r="B3225" s="210"/>
      <c r="C3225" s="204"/>
      <c r="D3225" s="207"/>
      <c r="E3225" s="207"/>
    </row>
    <row r="3226" spans="1:5" s="1" customFormat="1" ht="15" customHeight="1">
      <c r="A3226" s="194"/>
      <c r="B3226" s="210"/>
      <c r="C3226" s="204"/>
      <c r="D3226" s="207"/>
      <c r="E3226" s="207"/>
    </row>
    <row r="3227" spans="1:5" s="1" customFormat="1" ht="15" customHeight="1">
      <c r="A3227" s="195"/>
      <c r="B3227" s="211"/>
      <c r="C3227" s="205"/>
      <c r="D3227" s="208"/>
      <c r="E3227" s="208"/>
    </row>
    <row r="3228" spans="1:5" s="1" customFormat="1" ht="15" customHeight="1">
      <c r="A3228" s="193">
        <v>806</v>
      </c>
      <c r="B3228" s="209" t="s">
        <v>47</v>
      </c>
      <c r="C3228" s="203" t="s">
        <v>2013</v>
      </c>
      <c r="D3228" s="206">
        <v>2024</v>
      </c>
      <c r="E3228" s="206">
        <v>2024</v>
      </c>
    </row>
    <row r="3229" spans="1:5" s="1" customFormat="1" ht="15" customHeight="1">
      <c r="A3229" s="194"/>
      <c r="B3229" s="210"/>
      <c r="C3229" s="204"/>
      <c r="D3229" s="207"/>
      <c r="E3229" s="207"/>
    </row>
    <row r="3230" spans="1:5" s="1" customFormat="1" ht="15" customHeight="1">
      <c r="A3230" s="194"/>
      <c r="B3230" s="210"/>
      <c r="C3230" s="204"/>
      <c r="D3230" s="207"/>
      <c r="E3230" s="207"/>
    </row>
    <row r="3231" spans="1:5" s="1" customFormat="1" ht="15" customHeight="1">
      <c r="A3231" s="195"/>
      <c r="B3231" s="211"/>
      <c r="C3231" s="205"/>
      <c r="D3231" s="208"/>
      <c r="E3231" s="208"/>
    </row>
    <row r="3232" spans="1:5" s="1" customFormat="1" ht="15" customHeight="1">
      <c r="A3232" s="193">
        <v>807</v>
      </c>
      <c r="B3232" s="209" t="s">
        <v>47</v>
      </c>
      <c r="C3232" s="203" t="s">
        <v>2014</v>
      </c>
      <c r="D3232" s="206">
        <v>2024</v>
      </c>
      <c r="E3232" s="206">
        <v>2024</v>
      </c>
    </row>
    <row r="3233" spans="1:5" s="1" customFormat="1" ht="15" customHeight="1">
      <c r="A3233" s="194"/>
      <c r="B3233" s="210"/>
      <c r="C3233" s="204"/>
      <c r="D3233" s="207"/>
      <c r="E3233" s="207"/>
    </row>
    <row r="3234" spans="1:5" s="1" customFormat="1" ht="15" customHeight="1">
      <c r="A3234" s="194"/>
      <c r="B3234" s="210"/>
      <c r="C3234" s="204"/>
      <c r="D3234" s="207"/>
      <c r="E3234" s="207"/>
    </row>
    <row r="3235" spans="1:5" s="1" customFormat="1" ht="15" customHeight="1">
      <c r="A3235" s="195"/>
      <c r="B3235" s="211"/>
      <c r="C3235" s="205"/>
      <c r="D3235" s="208"/>
      <c r="E3235" s="208"/>
    </row>
    <row r="3236" spans="1:5" s="1" customFormat="1" ht="15" customHeight="1">
      <c r="A3236" s="193">
        <v>808</v>
      </c>
      <c r="B3236" s="209" t="s">
        <v>47</v>
      </c>
      <c r="C3236" s="203" t="s">
        <v>2015</v>
      </c>
      <c r="D3236" s="206">
        <v>2024</v>
      </c>
      <c r="E3236" s="206">
        <v>2024</v>
      </c>
    </row>
    <row r="3237" spans="1:5" s="1" customFormat="1" ht="15" customHeight="1">
      <c r="A3237" s="194"/>
      <c r="B3237" s="210"/>
      <c r="C3237" s="204"/>
      <c r="D3237" s="207"/>
      <c r="E3237" s="207"/>
    </row>
    <row r="3238" spans="1:5" s="1" customFormat="1" ht="15" customHeight="1">
      <c r="A3238" s="194"/>
      <c r="B3238" s="210"/>
      <c r="C3238" s="204"/>
      <c r="D3238" s="207"/>
      <c r="E3238" s="207"/>
    </row>
    <row r="3239" spans="1:5" s="1" customFormat="1" ht="15" customHeight="1">
      <c r="A3239" s="195"/>
      <c r="B3239" s="211"/>
      <c r="C3239" s="205"/>
      <c r="D3239" s="208"/>
      <c r="E3239" s="208"/>
    </row>
    <row r="3240" spans="1:5" s="1" customFormat="1" ht="15" customHeight="1">
      <c r="A3240" s="193">
        <v>809</v>
      </c>
      <c r="B3240" s="209" t="s">
        <v>47</v>
      </c>
      <c r="C3240" s="203" t="s">
        <v>2016</v>
      </c>
      <c r="D3240" s="206">
        <v>2025</v>
      </c>
      <c r="E3240" s="206">
        <v>2025</v>
      </c>
    </row>
    <row r="3241" spans="1:5" s="1" customFormat="1" ht="15" customHeight="1">
      <c r="A3241" s="194"/>
      <c r="B3241" s="210"/>
      <c r="C3241" s="204"/>
      <c r="D3241" s="207"/>
      <c r="E3241" s="207"/>
    </row>
    <row r="3242" spans="1:5" s="1" customFormat="1" ht="15" customHeight="1">
      <c r="A3242" s="194"/>
      <c r="B3242" s="210"/>
      <c r="C3242" s="204"/>
      <c r="D3242" s="207"/>
      <c r="E3242" s="207"/>
    </row>
    <row r="3243" spans="1:5" s="1" customFormat="1" ht="15" customHeight="1">
      <c r="A3243" s="195"/>
      <c r="B3243" s="211"/>
      <c r="C3243" s="205"/>
      <c r="D3243" s="208"/>
      <c r="E3243" s="208"/>
    </row>
    <row r="3244" spans="1:5" s="1" customFormat="1" ht="15" customHeight="1">
      <c r="A3244" s="193">
        <v>810</v>
      </c>
      <c r="B3244" s="209" t="s">
        <v>47</v>
      </c>
      <c r="C3244" s="203" t="s">
        <v>2017</v>
      </c>
      <c r="D3244" s="206">
        <v>2025</v>
      </c>
      <c r="E3244" s="206">
        <v>2025</v>
      </c>
    </row>
    <row r="3245" spans="1:5" s="1" customFormat="1" ht="15" customHeight="1">
      <c r="A3245" s="194"/>
      <c r="B3245" s="210"/>
      <c r="C3245" s="204"/>
      <c r="D3245" s="207"/>
      <c r="E3245" s="207"/>
    </row>
    <row r="3246" spans="1:5" s="1" customFormat="1" ht="15" customHeight="1">
      <c r="A3246" s="194"/>
      <c r="B3246" s="210"/>
      <c r="C3246" s="204"/>
      <c r="D3246" s="207"/>
      <c r="E3246" s="207"/>
    </row>
    <row r="3247" spans="1:5" s="1" customFormat="1" ht="15" customHeight="1">
      <c r="A3247" s="195"/>
      <c r="B3247" s="211"/>
      <c r="C3247" s="205"/>
      <c r="D3247" s="208"/>
      <c r="E3247" s="208"/>
    </row>
    <row r="3248" spans="1:5" s="1" customFormat="1" ht="15" customHeight="1">
      <c r="A3248" s="193">
        <v>811</v>
      </c>
      <c r="B3248" s="209" t="s">
        <v>47</v>
      </c>
      <c r="C3248" s="203" t="s">
        <v>2018</v>
      </c>
      <c r="D3248" s="206">
        <v>2025</v>
      </c>
      <c r="E3248" s="206">
        <v>2025</v>
      </c>
    </row>
    <row r="3249" spans="1:5" s="1" customFormat="1" ht="15" customHeight="1">
      <c r="A3249" s="194"/>
      <c r="B3249" s="210"/>
      <c r="C3249" s="204"/>
      <c r="D3249" s="207"/>
      <c r="E3249" s="207"/>
    </row>
    <row r="3250" spans="1:5" s="1" customFormat="1" ht="15" customHeight="1">
      <c r="A3250" s="194"/>
      <c r="B3250" s="210"/>
      <c r="C3250" s="204"/>
      <c r="D3250" s="207"/>
      <c r="E3250" s="207"/>
    </row>
    <row r="3251" spans="1:5" s="1" customFormat="1" ht="15" customHeight="1">
      <c r="A3251" s="195"/>
      <c r="B3251" s="211"/>
      <c r="C3251" s="205"/>
      <c r="D3251" s="208"/>
      <c r="E3251" s="208"/>
    </row>
    <row r="3252" spans="1:5" s="1" customFormat="1" ht="15" customHeight="1">
      <c r="A3252" s="193">
        <v>812</v>
      </c>
      <c r="B3252" s="209" t="s">
        <v>47</v>
      </c>
      <c r="C3252" s="203" t="s">
        <v>2019</v>
      </c>
      <c r="D3252" s="206">
        <v>2025</v>
      </c>
      <c r="E3252" s="206">
        <v>2025</v>
      </c>
    </row>
    <row r="3253" spans="1:5" s="1" customFormat="1" ht="15" customHeight="1">
      <c r="A3253" s="194"/>
      <c r="B3253" s="210"/>
      <c r="C3253" s="204"/>
      <c r="D3253" s="207"/>
      <c r="E3253" s="207"/>
    </row>
    <row r="3254" spans="1:5" s="1" customFormat="1" ht="15" customHeight="1">
      <c r="A3254" s="194"/>
      <c r="B3254" s="210"/>
      <c r="C3254" s="204"/>
      <c r="D3254" s="207"/>
      <c r="E3254" s="207"/>
    </row>
    <row r="3255" spans="1:5" s="1" customFormat="1" ht="15" customHeight="1">
      <c r="A3255" s="195"/>
      <c r="B3255" s="211"/>
      <c r="C3255" s="205"/>
      <c r="D3255" s="208"/>
      <c r="E3255" s="208"/>
    </row>
    <row r="3256" spans="1:5" s="1" customFormat="1" ht="15" customHeight="1">
      <c r="A3256" s="193">
        <v>813</v>
      </c>
      <c r="B3256" s="209" t="s">
        <v>47</v>
      </c>
      <c r="C3256" s="203" t="s">
        <v>2020</v>
      </c>
      <c r="D3256" s="206">
        <v>2025</v>
      </c>
      <c r="E3256" s="206">
        <v>2025</v>
      </c>
    </row>
    <row r="3257" spans="1:5" s="1" customFormat="1" ht="15" customHeight="1">
      <c r="A3257" s="194"/>
      <c r="B3257" s="210"/>
      <c r="C3257" s="204"/>
      <c r="D3257" s="207"/>
      <c r="E3257" s="207"/>
    </row>
    <row r="3258" spans="1:5" s="1" customFormat="1" ht="15" customHeight="1">
      <c r="A3258" s="194"/>
      <c r="B3258" s="210"/>
      <c r="C3258" s="204"/>
      <c r="D3258" s="207"/>
      <c r="E3258" s="207"/>
    </row>
    <row r="3259" spans="1:5" s="1" customFormat="1" ht="15" customHeight="1">
      <c r="A3259" s="195"/>
      <c r="B3259" s="211"/>
      <c r="C3259" s="205"/>
      <c r="D3259" s="208"/>
      <c r="E3259" s="208"/>
    </row>
    <row r="3260" spans="1:5" s="1" customFormat="1" ht="19.5" customHeight="1">
      <c r="A3260" s="193">
        <v>814</v>
      </c>
      <c r="B3260" s="209" t="s">
        <v>47</v>
      </c>
      <c r="C3260" s="203" t="s">
        <v>2021</v>
      </c>
      <c r="D3260" s="206">
        <v>2026</v>
      </c>
      <c r="E3260" s="206">
        <v>2026</v>
      </c>
    </row>
    <row r="3261" spans="1:5" s="1" customFormat="1" ht="19.5" customHeight="1">
      <c r="A3261" s="194"/>
      <c r="B3261" s="210"/>
      <c r="C3261" s="204"/>
      <c r="D3261" s="207"/>
      <c r="E3261" s="207"/>
    </row>
    <row r="3262" spans="1:5" s="1" customFormat="1" ht="19.5" customHeight="1">
      <c r="A3262" s="194"/>
      <c r="B3262" s="210"/>
      <c r="C3262" s="204"/>
      <c r="D3262" s="207"/>
      <c r="E3262" s="207"/>
    </row>
    <row r="3263" spans="1:5" s="1" customFormat="1" ht="19.5" customHeight="1">
      <c r="A3263" s="195"/>
      <c r="B3263" s="211"/>
      <c r="C3263" s="205"/>
      <c r="D3263" s="208"/>
      <c r="E3263" s="208"/>
    </row>
    <row r="3264" spans="1:5" s="1" customFormat="1" ht="15" customHeight="1">
      <c r="A3264" s="193">
        <v>815</v>
      </c>
      <c r="B3264" s="209" t="s">
        <v>47</v>
      </c>
      <c r="C3264" s="203" t="s">
        <v>2022</v>
      </c>
      <c r="D3264" s="206">
        <v>2026</v>
      </c>
      <c r="E3264" s="206">
        <v>2026</v>
      </c>
    </row>
    <row r="3265" spans="1:5" s="1" customFormat="1" ht="15" customHeight="1">
      <c r="A3265" s="194"/>
      <c r="B3265" s="210"/>
      <c r="C3265" s="204"/>
      <c r="D3265" s="207"/>
      <c r="E3265" s="207"/>
    </row>
    <row r="3266" spans="1:5" s="1" customFormat="1" ht="15" customHeight="1">
      <c r="A3266" s="194"/>
      <c r="B3266" s="210"/>
      <c r="C3266" s="204"/>
      <c r="D3266" s="207"/>
      <c r="E3266" s="207"/>
    </row>
    <row r="3267" spans="1:5" s="1" customFormat="1" ht="15" customHeight="1">
      <c r="A3267" s="195"/>
      <c r="B3267" s="211"/>
      <c r="C3267" s="205"/>
      <c r="D3267" s="208"/>
      <c r="E3267" s="208"/>
    </row>
    <row r="3268" spans="1:5" s="1" customFormat="1" ht="15" customHeight="1">
      <c r="A3268" s="193">
        <v>816</v>
      </c>
      <c r="B3268" s="209" t="s">
        <v>47</v>
      </c>
      <c r="C3268" s="203" t="s">
        <v>2023</v>
      </c>
      <c r="D3268" s="206">
        <v>2026</v>
      </c>
      <c r="E3268" s="206">
        <v>2026</v>
      </c>
    </row>
    <row r="3269" spans="1:5" s="1" customFormat="1" ht="15" customHeight="1">
      <c r="A3269" s="194"/>
      <c r="B3269" s="210"/>
      <c r="C3269" s="204"/>
      <c r="D3269" s="207"/>
      <c r="E3269" s="207"/>
    </row>
    <row r="3270" spans="1:5" s="1" customFormat="1" ht="15" customHeight="1">
      <c r="A3270" s="194"/>
      <c r="B3270" s="210"/>
      <c r="C3270" s="204"/>
      <c r="D3270" s="207"/>
      <c r="E3270" s="207"/>
    </row>
    <row r="3271" spans="1:5" s="1" customFormat="1" ht="15" customHeight="1">
      <c r="A3271" s="195"/>
      <c r="B3271" s="211"/>
      <c r="C3271" s="205"/>
      <c r="D3271" s="208"/>
      <c r="E3271" s="208"/>
    </row>
    <row r="3272" spans="1:5" s="1" customFormat="1" ht="15" customHeight="1">
      <c r="A3272" s="193">
        <v>817</v>
      </c>
      <c r="B3272" s="209" t="s">
        <v>47</v>
      </c>
      <c r="C3272" s="203" t="s">
        <v>2024</v>
      </c>
      <c r="D3272" s="206">
        <v>2026</v>
      </c>
      <c r="E3272" s="206">
        <v>2026</v>
      </c>
    </row>
    <row r="3273" spans="1:5" s="1" customFormat="1" ht="15" customHeight="1">
      <c r="A3273" s="194"/>
      <c r="B3273" s="210"/>
      <c r="C3273" s="204"/>
      <c r="D3273" s="207"/>
      <c r="E3273" s="207"/>
    </row>
    <row r="3274" spans="1:5" s="1" customFormat="1" ht="15" customHeight="1">
      <c r="A3274" s="194"/>
      <c r="B3274" s="210"/>
      <c r="C3274" s="204"/>
      <c r="D3274" s="207"/>
      <c r="E3274" s="207"/>
    </row>
    <row r="3275" spans="1:5" s="1" customFormat="1" ht="41.4" customHeight="1">
      <c r="A3275" s="195"/>
      <c r="B3275" s="211"/>
      <c r="C3275" s="205"/>
      <c r="D3275" s="208"/>
      <c r="E3275" s="208"/>
    </row>
    <row r="3276" spans="1:5" s="1" customFormat="1" ht="15" customHeight="1">
      <c r="A3276" s="193">
        <v>818</v>
      </c>
      <c r="B3276" s="209" t="s">
        <v>47</v>
      </c>
      <c r="C3276" s="203" t="s">
        <v>2025</v>
      </c>
      <c r="D3276" s="206">
        <v>2026</v>
      </c>
      <c r="E3276" s="206">
        <v>2026</v>
      </c>
    </row>
    <row r="3277" spans="1:5" s="1" customFormat="1" ht="15" customHeight="1">
      <c r="A3277" s="194"/>
      <c r="B3277" s="210"/>
      <c r="C3277" s="204"/>
      <c r="D3277" s="207"/>
      <c r="E3277" s="207"/>
    </row>
    <row r="3278" spans="1:5" s="1" customFormat="1" ht="15" customHeight="1">
      <c r="A3278" s="194"/>
      <c r="B3278" s="210"/>
      <c r="C3278" s="204"/>
      <c r="D3278" s="207"/>
      <c r="E3278" s="207"/>
    </row>
    <row r="3279" spans="1:5" s="1" customFormat="1" ht="15" customHeight="1">
      <c r="A3279" s="195"/>
      <c r="B3279" s="211"/>
      <c r="C3279" s="205"/>
      <c r="D3279" s="208"/>
      <c r="E3279" s="208"/>
    </row>
    <row r="3280" spans="1:5" s="1" customFormat="1" ht="19.5" customHeight="1">
      <c r="A3280" s="193">
        <v>819</v>
      </c>
      <c r="B3280" s="209" t="s">
        <v>47</v>
      </c>
      <c r="C3280" s="203" t="s">
        <v>2026</v>
      </c>
      <c r="D3280" s="206">
        <v>2026</v>
      </c>
      <c r="E3280" s="206">
        <v>2027</v>
      </c>
    </row>
    <row r="3281" spans="1:5" s="1" customFormat="1" ht="19.5" customHeight="1">
      <c r="A3281" s="194"/>
      <c r="B3281" s="210"/>
      <c r="C3281" s="204"/>
      <c r="D3281" s="207"/>
      <c r="E3281" s="207"/>
    </row>
    <row r="3282" spans="1:5" s="1" customFormat="1" ht="19.5" customHeight="1">
      <c r="A3282" s="194"/>
      <c r="B3282" s="210"/>
      <c r="C3282" s="204"/>
      <c r="D3282" s="207"/>
      <c r="E3282" s="207"/>
    </row>
    <row r="3283" spans="1:5" s="1" customFormat="1" ht="19.5" customHeight="1">
      <c r="A3283" s="195"/>
      <c r="B3283" s="211"/>
      <c r="C3283" s="205"/>
      <c r="D3283" s="208"/>
      <c r="E3283" s="208"/>
    </row>
    <row r="3284" spans="1:5" s="1" customFormat="1" ht="28.5" customHeight="1">
      <c r="A3284" s="193">
        <v>820</v>
      </c>
      <c r="B3284" s="209" t="s">
        <v>47</v>
      </c>
      <c r="C3284" s="203" t="s">
        <v>2027</v>
      </c>
      <c r="D3284" s="206">
        <v>2026</v>
      </c>
      <c r="E3284" s="206">
        <v>2027</v>
      </c>
    </row>
    <row r="3285" spans="1:5" s="1" customFormat="1" ht="28.5" customHeight="1">
      <c r="A3285" s="194"/>
      <c r="B3285" s="210"/>
      <c r="C3285" s="204"/>
      <c r="D3285" s="207"/>
      <c r="E3285" s="207"/>
    </row>
    <row r="3286" spans="1:5" s="1" customFormat="1" ht="28.5" customHeight="1">
      <c r="A3286" s="194"/>
      <c r="B3286" s="210"/>
      <c r="C3286" s="204"/>
      <c r="D3286" s="207"/>
      <c r="E3286" s="207"/>
    </row>
    <row r="3287" spans="1:5" s="1" customFormat="1" ht="28.5" customHeight="1">
      <c r="A3287" s="195"/>
      <c r="B3287" s="211"/>
      <c r="C3287" s="205"/>
      <c r="D3287" s="208"/>
      <c r="E3287" s="208"/>
    </row>
    <row r="3288" spans="1:5" s="1" customFormat="1" ht="15" customHeight="1">
      <c r="A3288" s="193">
        <v>821</v>
      </c>
      <c r="B3288" s="209" t="s">
        <v>47</v>
      </c>
      <c r="C3288" s="203" t="s">
        <v>2028</v>
      </c>
      <c r="D3288" s="206">
        <v>2027</v>
      </c>
      <c r="E3288" s="206">
        <v>2027</v>
      </c>
    </row>
    <row r="3289" spans="1:5" s="1" customFormat="1" ht="15" customHeight="1">
      <c r="A3289" s="194"/>
      <c r="B3289" s="210"/>
      <c r="C3289" s="204"/>
      <c r="D3289" s="207"/>
      <c r="E3289" s="207"/>
    </row>
    <row r="3290" spans="1:5" s="1" customFormat="1" ht="15" customHeight="1">
      <c r="A3290" s="194"/>
      <c r="B3290" s="210"/>
      <c r="C3290" s="204"/>
      <c r="D3290" s="207"/>
      <c r="E3290" s="207"/>
    </row>
    <row r="3291" spans="1:5" s="1" customFormat="1" ht="15" customHeight="1">
      <c r="A3291" s="195"/>
      <c r="B3291" s="211"/>
      <c r="C3291" s="205"/>
      <c r="D3291" s="208"/>
      <c r="E3291" s="208"/>
    </row>
    <row r="3292" spans="1:5" s="1" customFormat="1" ht="15" customHeight="1">
      <c r="A3292" s="193">
        <v>822</v>
      </c>
      <c r="B3292" s="209" t="s">
        <v>47</v>
      </c>
      <c r="C3292" s="203" t="s">
        <v>2029</v>
      </c>
      <c r="D3292" s="206">
        <v>2027</v>
      </c>
      <c r="E3292" s="206">
        <v>2027</v>
      </c>
    </row>
    <row r="3293" spans="1:5" s="1" customFormat="1" ht="15" customHeight="1">
      <c r="A3293" s="194"/>
      <c r="B3293" s="210"/>
      <c r="C3293" s="204"/>
      <c r="D3293" s="207"/>
      <c r="E3293" s="207"/>
    </row>
    <row r="3294" spans="1:5" s="1" customFormat="1" ht="15" customHeight="1">
      <c r="A3294" s="194"/>
      <c r="B3294" s="210"/>
      <c r="C3294" s="204"/>
      <c r="D3294" s="207"/>
      <c r="E3294" s="207"/>
    </row>
    <row r="3295" spans="1:5" s="1" customFormat="1" ht="15" customHeight="1">
      <c r="A3295" s="195"/>
      <c r="B3295" s="211"/>
      <c r="C3295" s="205"/>
      <c r="D3295" s="208"/>
      <c r="E3295" s="208"/>
    </row>
    <row r="3296" spans="1:5" s="1" customFormat="1" ht="15" customHeight="1">
      <c r="A3296" s="193">
        <v>823</v>
      </c>
      <c r="B3296" s="209" t="s">
        <v>47</v>
      </c>
      <c r="C3296" s="203" t="s">
        <v>2030</v>
      </c>
      <c r="D3296" s="206">
        <v>2027</v>
      </c>
      <c r="E3296" s="206">
        <v>2027</v>
      </c>
    </row>
    <row r="3297" spans="1:5" s="1" customFormat="1" ht="15" customHeight="1">
      <c r="A3297" s="194"/>
      <c r="B3297" s="210"/>
      <c r="C3297" s="204"/>
      <c r="D3297" s="207"/>
      <c r="E3297" s="207"/>
    </row>
    <row r="3298" spans="1:5" s="1" customFormat="1" ht="15" customHeight="1">
      <c r="A3298" s="194"/>
      <c r="B3298" s="210"/>
      <c r="C3298" s="204"/>
      <c r="D3298" s="207"/>
      <c r="E3298" s="207"/>
    </row>
    <row r="3299" spans="1:5" s="1" customFormat="1" ht="15" customHeight="1">
      <c r="A3299" s="195"/>
      <c r="B3299" s="211"/>
      <c r="C3299" s="205"/>
      <c r="D3299" s="208"/>
      <c r="E3299" s="208"/>
    </row>
    <row r="3300" spans="1:5" s="1" customFormat="1" ht="15" customHeight="1">
      <c r="A3300" s="193">
        <v>824</v>
      </c>
      <c r="B3300" s="209" t="s">
        <v>47</v>
      </c>
      <c r="C3300" s="203" t="s">
        <v>2031</v>
      </c>
      <c r="D3300" s="206">
        <v>2027</v>
      </c>
      <c r="E3300" s="206">
        <v>2027</v>
      </c>
    </row>
    <row r="3301" spans="1:5" s="1" customFormat="1" ht="15" customHeight="1">
      <c r="A3301" s="194"/>
      <c r="B3301" s="210"/>
      <c r="C3301" s="204"/>
      <c r="D3301" s="207"/>
      <c r="E3301" s="207"/>
    </row>
    <row r="3302" spans="1:5" s="1" customFormat="1" ht="15" customHeight="1">
      <c r="A3302" s="194"/>
      <c r="B3302" s="210"/>
      <c r="C3302" s="204"/>
      <c r="D3302" s="207"/>
      <c r="E3302" s="207"/>
    </row>
    <row r="3303" spans="1:5" s="1" customFormat="1" ht="15" customHeight="1">
      <c r="A3303" s="195"/>
      <c r="B3303" s="211"/>
      <c r="C3303" s="205"/>
      <c r="D3303" s="208"/>
      <c r="E3303" s="208"/>
    </row>
    <row r="3304" spans="1:5" s="1" customFormat="1" ht="27" customHeight="1">
      <c r="A3304" s="193">
        <v>825</v>
      </c>
      <c r="B3304" s="209" t="s">
        <v>47</v>
      </c>
      <c r="C3304" s="203" t="s">
        <v>2032</v>
      </c>
      <c r="D3304" s="206">
        <v>2027</v>
      </c>
      <c r="E3304" s="206">
        <v>2028</v>
      </c>
    </row>
    <row r="3305" spans="1:5" s="1" customFormat="1" ht="27" customHeight="1">
      <c r="A3305" s="194"/>
      <c r="B3305" s="210"/>
      <c r="C3305" s="204"/>
      <c r="D3305" s="207"/>
      <c r="E3305" s="207"/>
    </row>
    <row r="3306" spans="1:5" s="1" customFormat="1" ht="27" customHeight="1">
      <c r="A3306" s="194"/>
      <c r="B3306" s="210"/>
      <c r="C3306" s="204"/>
      <c r="D3306" s="207"/>
      <c r="E3306" s="207"/>
    </row>
    <row r="3307" spans="1:5" s="1" customFormat="1" ht="27" customHeight="1">
      <c r="A3307" s="195"/>
      <c r="B3307" s="211"/>
      <c r="C3307" s="205"/>
      <c r="D3307" s="208"/>
      <c r="E3307" s="208"/>
    </row>
    <row r="3308" spans="1:5" s="1" customFormat="1" ht="15" customHeight="1">
      <c r="A3308" s="193">
        <v>826</v>
      </c>
      <c r="B3308" s="209" t="s">
        <v>47</v>
      </c>
      <c r="C3308" s="203" t="s">
        <v>2033</v>
      </c>
      <c r="D3308" s="206">
        <v>2028</v>
      </c>
      <c r="E3308" s="206">
        <v>2028</v>
      </c>
    </row>
    <row r="3309" spans="1:5" s="1" customFormat="1" ht="15" customHeight="1">
      <c r="A3309" s="194"/>
      <c r="B3309" s="210"/>
      <c r="C3309" s="204"/>
      <c r="D3309" s="207"/>
      <c r="E3309" s="207"/>
    </row>
    <row r="3310" spans="1:5" s="1" customFormat="1" ht="15" customHeight="1">
      <c r="A3310" s="194"/>
      <c r="B3310" s="210"/>
      <c r="C3310" s="204"/>
      <c r="D3310" s="207"/>
      <c r="E3310" s="207"/>
    </row>
    <row r="3311" spans="1:5" s="1" customFormat="1" ht="15" customHeight="1">
      <c r="A3311" s="195"/>
      <c r="B3311" s="211"/>
      <c r="C3311" s="205"/>
      <c r="D3311" s="208"/>
      <c r="E3311" s="208"/>
    </row>
    <row r="3312" spans="1:5" s="1" customFormat="1" ht="15" customHeight="1">
      <c r="A3312" s="193">
        <v>827</v>
      </c>
      <c r="B3312" s="209" t="s">
        <v>47</v>
      </c>
      <c r="C3312" s="203" t="s">
        <v>2034</v>
      </c>
      <c r="D3312" s="206">
        <v>2028</v>
      </c>
      <c r="E3312" s="206">
        <v>2028</v>
      </c>
    </row>
    <row r="3313" spans="1:5" s="1" customFormat="1" ht="15" customHeight="1">
      <c r="A3313" s="194"/>
      <c r="B3313" s="210"/>
      <c r="C3313" s="204"/>
      <c r="D3313" s="207"/>
      <c r="E3313" s="207"/>
    </row>
    <row r="3314" spans="1:5" s="1" customFormat="1" ht="15" customHeight="1">
      <c r="A3314" s="194"/>
      <c r="B3314" s="210"/>
      <c r="C3314" s="204"/>
      <c r="D3314" s="207"/>
      <c r="E3314" s="207"/>
    </row>
    <row r="3315" spans="1:5" s="1" customFormat="1" ht="15" customHeight="1">
      <c r="A3315" s="195"/>
      <c r="B3315" s="211"/>
      <c r="C3315" s="205"/>
      <c r="D3315" s="208"/>
      <c r="E3315" s="208"/>
    </row>
    <row r="3316" spans="1:5" s="1" customFormat="1" ht="15" customHeight="1">
      <c r="A3316" s="193">
        <v>828</v>
      </c>
      <c r="B3316" s="196" t="s">
        <v>24</v>
      </c>
      <c r="C3316" s="199" t="s">
        <v>2035</v>
      </c>
      <c r="D3316" s="222">
        <v>2019</v>
      </c>
      <c r="E3316" s="222" t="s">
        <v>133</v>
      </c>
    </row>
    <row r="3317" spans="1:5" s="1" customFormat="1" ht="15" customHeight="1">
      <c r="A3317" s="194"/>
      <c r="B3317" s="197"/>
      <c r="C3317" s="199"/>
      <c r="D3317" s="223"/>
      <c r="E3317" s="223"/>
    </row>
    <row r="3318" spans="1:5" s="1" customFormat="1" ht="15" customHeight="1">
      <c r="A3318" s="194"/>
      <c r="B3318" s="197"/>
      <c r="C3318" s="199"/>
      <c r="D3318" s="223"/>
      <c r="E3318" s="223"/>
    </row>
    <row r="3319" spans="1:5" s="1" customFormat="1" ht="15" customHeight="1">
      <c r="A3319" s="195"/>
      <c r="B3319" s="198"/>
      <c r="C3319" s="199"/>
      <c r="D3319" s="224"/>
      <c r="E3319" s="224"/>
    </row>
    <row r="3320" spans="1:5" s="1" customFormat="1" ht="15" customHeight="1">
      <c r="A3320" s="193">
        <v>829</v>
      </c>
      <c r="B3320" s="238" t="s">
        <v>24</v>
      </c>
      <c r="C3320" s="199" t="s">
        <v>2036</v>
      </c>
      <c r="D3320" s="215">
        <v>2020</v>
      </c>
      <c r="E3320" s="215" t="s">
        <v>120</v>
      </c>
    </row>
    <row r="3321" spans="1:5" s="1" customFormat="1" ht="15" customHeight="1">
      <c r="A3321" s="194"/>
      <c r="B3321" s="238"/>
      <c r="C3321" s="199"/>
      <c r="D3321" s="215"/>
      <c r="E3321" s="215"/>
    </row>
    <row r="3322" spans="1:5" s="1" customFormat="1" ht="15" customHeight="1">
      <c r="A3322" s="194"/>
      <c r="B3322" s="238"/>
      <c r="C3322" s="199"/>
      <c r="D3322" s="215"/>
      <c r="E3322" s="215"/>
    </row>
    <row r="3323" spans="1:5" s="1" customFormat="1" ht="15" customHeight="1">
      <c r="A3323" s="195"/>
      <c r="B3323" s="238"/>
      <c r="C3323" s="199"/>
      <c r="D3323" s="215"/>
      <c r="E3323" s="215"/>
    </row>
    <row r="3324" spans="1:5" s="1" customFormat="1" ht="15" customHeight="1">
      <c r="A3324" s="193">
        <v>830</v>
      </c>
      <c r="B3324" s="238" t="s">
        <v>24</v>
      </c>
      <c r="C3324" s="199" t="s">
        <v>2037</v>
      </c>
      <c r="D3324" s="215">
        <v>2020</v>
      </c>
      <c r="E3324" s="215" t="s">
        <v>289</v>
      </c>
    </row>
    <row r="3325" spans="1:5" s="1" customFormat="1" ht="15" customHeight="1">
      <c r="A3325" s="194"/>
      <c r="B3325" s="238"/>
      <c r="C3325" s="199"/>
      <c r="D3325" s="215"/>
      <c r="E3325" s="215"/>
    </row>
    <row r="3326" spans="1:5" s="1" customFormat="1" ht="15" customHeight="1">
      <c r="A3326" s="194"/>
      <c r="B3326" s="238"/>
      <c r="C3326" s="199"/>
      <c r="D3326" s="215"/>
      <c r="E3326" s="215"/>
    </row>
    <row r="3327" spans="1:5" s="1" customFormat="1" ht="15" customHeight="1">
      <c r="A3327" s="195"/>
      <c r="B3327" s="238"/>
      <c r="C3327" s="199"/>
      <c r="D3327" s="215"/>
      <c r="E3327" s="215"/>
    </row>
    <row r="3328" spans="1:5" s="1" customFormat="1" ht="15" customHeight="1">
      <c r="A3328" s="193">
        <v>831</v>
      </c>
      <c r="B3328" s="238" t="s">
        <v>24</v>
      </c>
      <c r="C3328" s="199" t="s">
        <v>2038</v>
      </c>
      <c r="D3328" s="215">
        <v>2020</v>
      </c>
      <c r="E3328" s="215" t="s">
        <v>51</v>
      </c>
    </row>
    <row r="3329" spans="1:5" s="1" customFormat="1" ht="15" customHeight="1">
      <c r="A3329" s="194"/>
      <c r="B3329" s="238"/>
      <c r="C3329" s="199"/>
      <c r="D3329" s="215"/>
      <c r="E3329" s="215"/>
    </row>
    <row r="3330" spans="1:5" s="1" customFormat="1" ht="15" customHeight="1">
      <c r="A3330" s="194"/>
      <c r="B3330" s="238"/>
      <c r="C3330" s="199"/>
      <c r="D3330" s="215"/>
      <c r="E3330" s="215"/>
    </row>
    <row r="3331" spans="1:5" s="1" customFormat="1" ht="15" customHeight="1">
      <c r="A3331" s="195"/>
      <c r="B3331" s="238"/>
      <c r="C3331" s="199"/>
      <c r="D3331" s="215"/>
      <c r="E3331" s="215"/>
    </row>
    <row r="3332" spans="1:5" s="1" customFormat="1" ht="15" customHeight="1">
      <c r="A3332" s="193">
        <v>832</v>
      </c>
      <c r="B3332" s="238" t="s">
        <v>24</v>
      </c>
      <c r="C3332" s="199" t="s">
        <v>2039</v>
      </c>
      <c r="D3332" s="215">
        <v>2020</v>
      </c>
      <c r="E3332" s="215" t="s">
        <v>51</v>
      </c>
    </row>
    <row r="3333" spans="1:5" s="1" customFormat="1" ht="15" customHeight="1">
      <c r="A3333" s="194"/>
      <c r="B3333" s="238"/>
      <c r="C3333" s="199"/>
      <c r="D3333" s="215"/>
      <c r="E3333" s="215"/>
    </row>
    <row r="3334" spans="1:5" s="1" customFormat="1" ht="15" customHeight="1">
      <c r="A3334" s="194"/>
      <c r="B3334" s="238"/>
      <c r="C3334" s="199"/>
      <c r="D3334" s="215"/>
      <c r="E3334" s="215"/>
    </row>
    <row r="3335" spans="1:5" s="1" customFormat="1" ht="15" customHeight="1">
      <c r="A3335" s="195"/>
      <c r="B3335" s="238"/>
      <c r="C3335" s="199"/>
      <c r="D3335" s="215"/>
      <c r="E3335" s="215"/>
    </row>
    <row r="3336" spans="1:5" s="1" customFormat="1" ht="20.25" customHeight="1">
      <c r="A3336" s="193">
        <v>833</v>
      </c>
      <c r="B3336" s="238" t="s">
        <v>24</v>
      </c>
      <c r="C3336" s="199" t="s">
        <v>2040</v>
      </c>
      <c r="D3336" s="215">
        <v>2021</v>
      </c>
      <c r="E3336" s="215">
        <v>2023</v>
      </c>
    </row>
    <row r="3337" spans="1:5" s="1" customFormat="1" ht="20.25" customHeight="1">
      <c r="A3337" s="194"/>
      <c r="B3337" s="238"/>
      <c r="C3337" s="199"/>
      <c r="D3337" s="215"/>
      <c r="E3337" s="215"/>
    </row>
    <row r="3338" spans="1:5" s="1" customFormat="1" ht="20.25" customHeight="1">
      <c r="A3338" s="194"/>
      <c r="B3338" s="238"/>
      <c r="C3338" s="199"/>
      <c r="D3338" s="215"/>
      <c r="E3338" s="215"/>
    </row>
    <row r="3339" spans="1:5" s="1" customFormat="1" ht="20.25" customHeight="1">
      <c r="A3339" s="195"/>
      <c r="B3339" s="238"/>
      <c r="C3339" s="199"/>
      <c r="D3339" s="215"/>
      <c r="E3339" s="215"/>
    </row>
    <row r="3340" spans="1:5" s="1" customFormat="1" ht="15" customHeight="1">
      <c r="A3340" s="193">
        <v>834</v>
      </c>
      <c r="B3340" s="238" t="s">
        <v>24</v>
      </c>
      <c r="C3340" s="199" t="s">
        <v>2041</v>
      </c>
      <c r="D3340" s="215">
        <v>2022</v>
      </c>
      <c r="E3340" s="215">
        <v>2022</v>
      </c>
    </row>
    <row r="3341" spans="1:5" s="1" customFormat="1" ht="15" customHeight="1">
      <c r="A3341" s="194"/>
      <c r="B3341" s="238"/>
      <c r="C3341" s="199"/>
      <c r="D3341" s="215"/>
      <c r="E3341" s="215"/>
    </row>
    <row r="3342" spans="1:5" s="1" customFormat="1" ht="15" customHeight="1">
      <c r="A3342" s="194"/>
      <c r="B3342" s="238"/>
      <c r="C3342" s="199"/>
      <c r="D3342" s="215"/>
      <c r="E3342" s="215"/>
    </row>
    <row r="3343" spans="1:5" s="1" customFormat="1" ht="15" customHeight="1">
      <c r="A3343" s="195"/>
      <c r="B3343" s="238"/>
      <c r="C3343" s="199"/>
      <c r="D3343" s="215"/>
      <c r="E3343" s="215"/>
    </row>
    <row r="3344" spans="1:5" s="1" customFormat="1" ht="15" customHeight="1">
      <c r="A3344" s="193">
        <v>835</v>
      </c>
      <c r="B3344" s="238" t="s">
        <v>24</v>
      </c>
      <c r="C3344" s="199" t="s">
        <v>2042</v>
      </c>
      <c r="D3344" s="215">
        <v>2022</v>
      </c>
      <c r="E3344" s="215">
        <v>2022</v>
      </c>
    </row>
    <row r="3345" spans="1:5" s="1" customFormat="1" ht="15" customHeight="1">
      <c r="A3345" s="194"/>
      <c r="B3345" s="238"/>
      <c r="C3345" s="199"/>
      <c r="D3345" s="215"/>
      <c r="E3345" s="215"/>
    </row>
    <row r="3346" spans="1:5" s="1" customFormat="1" ht="15" customHeight="1">
      <c r="A3346" s="194"/>
      <c r="B3346" s="238"/>
      <c r="C3346" s="199"/>
      <c r="D3346" s="215"/>
      <c r="E3346" s="215"/>
    </row>
    <row r="3347" spans="1:5" s="1" customFormat="1" ht="15" customHeight="1">
      <c r="A3347" s="195"/>
      <c r="B3347" s="238"/>
      <c r="C3347" s="199"/>
      <c r="D3347" s="215"/>
      <c r="E3347" s="215"/>
    </row>
    <row r="3348" spans="1:5" s="1" customFormat="1" ht="15" customHeight="1">
      <c r="A3348" s="193">
        <v>836</v>
      </c>
      <c r="B3348" s="238" t="s">
        <v>24</v>
      </c>
      <c r="C3348" s="199" t="s">
        <v>2043</v>
      </c>
      <c r="D3348" s="215">
        <v>2022</v>
      </c>
      <c r="E3348" s="215">
        <v>2022</v>
      </c>
    </row>
    <row r="3349" spans="1:5" s="1" customFormat="1" ht="15" customHeight="1">
      <c r="A3349" s="194"/>
      <c r="B3349" s="238"/>
      <c r="C3349" s="199"/>
      <c r="D3349" s="215"/>
      <c r="E3349" s="215"/>
    </row>
    <row r="3350" spans="1:5" s="1" customFormat="1" ht="15" customHeight="1">
      <c r="A3350" s="194"/>
      <c r="B3350" s="238"/>
      <c r="C3350" s="199"/>
      <c r="D3350" s="215"/>
      <c r="E3350" s="215"/>
    </row>
    <row r="3351" spans="1:5" s="1" customFormat="1" ht="15" customHeight="1">
      <c r="A3351" s="195"/>
      <c r="B3351" s="238"/>
      <c r="C3351" s="199"/>
      <c r="D3351" s="215"/>
      <c r="E3351" s="215"/>
    </row>
    <row r="3352" spans="1:5" s="1" customFormat="1" ht="15" customHeight="1">
      <c r="A3352" s="193">
        <v>837</v>
      </c>
      <c r="B3352" s="238" t="s">
        <v>24</v>
      </c>
      <c r="C3352" s="199" t="s">
        <v>2044</v>
      </c>
      <c r="D3352" s="215">
        <v>2023</v>
      </c>
      <c r="E3352" s="215">
        <v>2023</v>
      </c>
    </row>
    <row r="3353" spans="1:5" s="1" customFormat="1" ht="15" customHeight="1">
      <c r="A3353" s="194"/>
      <c r="B3353" s="238"/>
      <c r="C3353" s="199"/>
      <c r="D3353" s="215"/>
      <c r="E3353" s="215"/>
    </row>
    <row r="3354" spans="1:5" s="1" customFormat="1" ht="15" customHeight="1">
      <c r="A3354" s="194"/>
      <c r="B3354" s="238"/>
      <c r="C3354" s="199"/>
      <c r="D3354" s="215"/>
      <c r="E3354" s="215"/>
    </row>
    <row r="3355" spans="1:5" s="1" customFormat="1" ht="15" customHeight="1">
      <c r="A3355" s="195"/>
      <c r="B3355" s="238"/>
      <c r="C3355" s="199"/>
      <c r="D3355" s="215"/>
      <c r="E3355" s="215"/>
    </row>
    <row r="3356" spans="1:5" s="1" customFormat="1" ht="15" customHeight="1">
      <c r="A3356" s="193">
        <v>838</v>
      </c>
      <c r="B3356" s="238" t="s">
        <v>24</v>
      </c>
      <c r="C3356" s="203" t="s">
        <v>2045</v>
      </c>
      <c r="D3356" s="215">
        <v>2023</v>
      </c>
      <c r="E3356" s="215">
        <v>2023</v>
      </c>
    </row>
    <row r="3357" spans="1:5" s="1" customFormat="1" ht="15" customHeight="1">
      <c r="A3357" s="194"/>
      <c r="B3357" s="238"/>
      <c r="C3357" s="204"/>
      <c r="D3357" s="215"/>
      <c r="E3357" s="215"/>
    </row>
    <row r="3358" spans="1:5" s="1" customFormat="1" ht="15" customHeight="1">
      <c r="A3358" s="194"/>
      <c r="B3358" s="238"/>
      <c r="C3358" s="204"/>
      <c r="D3358" s="215"/>
      <c r="E3358" s="215"/>
    </row>
    <row r="3359" spans="1:5" s="1" customFormat="1" ht="15" customHeight="1">
      <c r="A3359" s="195"/>
      <c r="B3359" s="238"/>
      <c r="C3359" s="205"/>
      <c r="D3359" s="215"/>
      <c r="E3359" s="215"/>
    </row>
    <row r="3360" spans="1:5" s="1" customFormat="1" ht="15" customHeight="1">
      <c r="A3360" s="193">
        <v>839</v>
      </c>
      <c r="B3360" s="238" t="s">
        <v>24</v>
      </c>
      <c r="C3360" s="199" t="s">
        <v>2046</v>
      </c>
      <c r="D3360" s="215">
        <v>2023</v>
      </c>
      <c r="E3360" s="215">
        <v>2023</v>
      </c>
    </row>
    <row r="3361" spans="1:5" s="1" customFormat="1" ht="15" customHeight="1">
      <c r="A3361" s="194"/>
      <c r="B3361" s="238"/>
      <c r="C3361" s="199"/>
      <c r="D3361" s="215"/>
      <c r="E3361" s="215"/>
    </row>
    <row r="3362" spans="1:5" s="1" customFormat="1" ht="15" customHeight="1">
      <c r="A3362" s="194"/>
      <c r="B3362" s="238"/>
      <c r="C3362" s="199"/>
      <c r="D3362" s="215"/>
      <c r="E3362" s="215"/>
    </row>
    <row r="3363" spans="1:5" s="1" customFormat="1" ht="30" customHeight="1">
      <c r="A3363" s="195"/>
      <c r="B3363" s="238"/>
      <c r="C3363" s="199"/>
      <c r="D3363" s="215"/>
      <c r="E3363" s="215"/>
    </row>
    <row r="3364" spans="1:5" s="1" customFormat="1" ht="15" customHeight="1">
      <c r="A3364" s="193">
        <v>840</v>
      </c>
      <c r="B3364" s="238" t="s">
        <v>24</v>
      </c>
      <c r="C3364" s="199" t="s">
        <v>2047</v>
      </c>
      <c r="D3364" s="215">
        <v>2023</v>
      </c>
      <c r="E3364" s="215">
        <v>2023</v>
      </c>
    </row>
    <row r="3365" spans="1:5" s="1" customFormat="1" ht="15" customHeight="1">
      <c r="A3365" s="194"/>
      <c r="B3365" s="238"/>
      <c r="C3365" s="199"/>
      <c r="D3365" s="215"/>
      <c r="E3365" s="215"/>
    </row>
    <row r="3366" spans="1:5" s="1" customFormat="1" ht="15" customHeight="1">
      <c r="A3366" s="194"/>
      <c r="B3366" s="238"/>
      <c r="C3366" s="199"/>
      <c r="D3366" s="215"/>
      <c r="E3366" s="215"/>
    </row>
    <row r="3367" spans="1:5" s="1" customFormat="1" ht="27.6" customHeight="1">
      <c r="A3367" s="195"/>
      <c r="B3367" s="238"/>
      <c r="C3367" s="199"/>
      <c r="D3367" s="215"/>
      <c r="E3367" s="215"/>
    </row>
    <row r="3368" spans="1:5" s="1" customFormat="1" ht="15" customHeight="1">
      <c r="A3368" s="193">
        <v>841</v>
      </c>
      <c r="B3368" s="196" t="s">
        <v>24</v>
      </c>
      <c r="C3368" s="240" t="s">
        <v>2048</v>
      </c>
      <c r="D3368" s="222">
        <v>2024</v>
      </c>
      <c r="E3368" s="222">
        <v>2024</v>
      </c>
    </row>
    <row r="3369" spans="1:5" s="1" customFormat="1" ht="15" customHeight="1">
      <c r="A3369" s="194"/>
      <c r="B3369" s="197"/>
      <c r="C3369" s="241"/>
      <c r="D3369" s="223"/>
      <c r="E3369" s="223"/>
    </row>
    <row r="3370" spans="1:5" s="1" customFormat="1" ht="15" customHeight="1">
      <c r="A3370" s="194"/>
      <c r="B3370" s="197"/>
      <c r="C3370" s="241"/>
      <c r="D3370" s="223"/>
      <c r="E3370" s="223"/>
    </row>
    <row r="3371" spans="1:5" s="1" customFormat="1" ht="15" customHeight="1">
      <c r="A3371" s="195"/>
      <c r="B3371" s="198"/>
      <c r="C3371" s="242"/>
      <c r="D3371" s="224"/>
      <c r="E3371" s="224"/>
    </row>
    <row r="3372" spans="1:5" s="1" customFormat="1" ht="15" customHeight="1">
      <c r="A3372" s="193">
        <v>842</v>
      </c>
      <c r="B3372" s="238" t="s">
        <v>24</v>
      </c>
      <c r="C3372" s="199" t="s">
        <v>2049</v>
      </c>
      <c r="D3372" s="215">
        <v>2024</v>
      </c>
      <c r="E3372" s="215">
        <v>2024</v>
      </c>
    </row>
    <row r="3373" spans="1:5" s="1" customFormat="1" ht="15" customHeight="1">
      <c r="A3373" s="194"/>
      <c r="B3373" s="238"/>
      <c r="C3373" s="199"/>
      <c r="D3373" s="215"/>
      <c r="E3373" s="215"/>
    </row>
    <row r="3374" spans="1:5" s="1" customFormat="1" ht="15" customHeight="1">
      <c r="A3374" s="194"/>
      <c r="B3374" s="238"/>
      <c r="C3374" s="199"/>
      <c r="D3374" s="215"/>
      <c r="E3374" s="215"/>
    </row>
    <row r="3375" spans="1:5" s="1" customFormat="1" ht="15" customHeight="1">
      <c r="A3375" s="195"/>
      <c r="B3375" s="238"/>
      <c r="C3375" s="199"/>
      <c r="D3375" s="215"/>
      <c r="E3375" s="215"/>
    </row>
    <row r="3376" spans="1:5" s="1" customFormat="1" ht="15" customHeight="1">
      <c r="A3376" s="193">
        <v>843</v>
      </c>
      <c r="B3376" s="238" t="s">
        <v>24</v>
      </c>
      <c r="C3376" s="199" t="s">
        <v>2050</v>
      </c>
      <c r="D3376" s="215">
        <v>2024</v>
      </c>
      <c r="E3376" s="215">
        <v>2025</v>
      </c>
    </row>
    <row r="3377" spans="1:5" s="1" customFormat="1" ht="15" customHeight="1">
      <c r="A3377" s="194"/>
      <c r="B3377" s="238"/>
      <c r="C3377" s="199"/>
      <c r="D3377" s="215"/>
      <c r="E3377" s="215"/>
    </row>
    <row r="3378" spans="1:5" s="1" customFormat="1" ht="15" customHeight="1">
      <c r="A3378" s="194"/>
      <c r="B3378" s="238"/>
      <c r="C3378" s="199"/>
      <c r="D3378" s="215"/>
      <c r="E3378" s="215"/>
    </row>
    <row r="3379" spans="1:5" s="1" customFormat="1" ht="15" customHeight="1">
      <c r="A3379" s="195"/>
      <c r="B3379" s="238"/>
      <c r="C3379" s="199"/>
      <c r="D3379" s="215"/>
      <c r="E3379" s="215"/>
    </row>
    <row r="3380" spans="1:5" s="1" customFormat="1" ht="15" customHeight="1">
      <c r="A3380" s="193">
        <v>844</v>
      </c>
      <c r="B3380" s="238" t="s">
        <v>24</v>
      </c>
      <c r="C3380" s="199" t="s">
        <v>2051</v>
      </c>
      <c r="D3380" s="215">
        <v>2025</v>
      </c>
      <c r="E3380" s="215">
        <v>2025</v>
      </c>
    </row>
    <row r="3381" spans="1:5" s="1" customFormat="1" ht="15" customHeight="1">
      <c r="A3381" s="194"/>
      <c r="B3381" s="238"/>
      <c r="C3381" s="199"/>
      <c r="D3381" s="215"/>
      <c r="E3381" s="215"/>
    </row>
    <row r="3382" spans="1:5" s="1" customFormat="1" ht="15" customHeight="1">
      <c r="A3382" s="194"/>
      <c r="B3382" s="238"/>
      <c r="C3382" s="199"/>
      <c r="D3382" s="215"/>
      <c r="E3382" s="215"/>
    </row>
    <row r="3383" spans="1:5" s="1" customFormat="1" ht="15" customHeight="1">
      <c r="A3383" s="195"/>
      <c r="B3383" s="238"/>
      <c r="C3383" s="199"/>
      <c r="D3383" s="215"/>
      <c r="E3383" s="215"/>
    </row>
    <row r="3384" spans="1:5" s="1" customFormat="1" ht="15" customHeight="1">
      <c r="A3384" s="193">
        <v>845</v>
      </c>
      <c r="B3384" s="196" t="s">
        <v>24</v>
      </c>
      <c r="C3384" s="203" t="s">
        <v>2052</v>
      </c>
      <c r="D3384" s="206">
        <v>2025</v>
      </c>
      <c r="E3384" s="206">
        <v>2025</v>
      </c>
    </row>
    <row r="3385" spans="1:5" s="1" customFormat="1" ht="15" customHeight="1">
      <c r="A3385" s="194"/>
      <c r="B3385" s="197"/>
      <c r="C3385" s="204"/>
      <c r="D3385" s="207"/>
      <c r="E3385" s="207"/>
    </row>
    <row r="3386" spans="1:5" s="1" customFormat="1" ht="15" customHeight="1">
      <c r="A3386" s="194"/>
      <c r="B3386" s="197"/>
      <c r="C3386" s="204"/>
      <c r="D3386" s="207"/>
      <c r="E3386" s="207"/>
    </row>
    <row r="3387" spans="1:5" s="1" customFormat="1" ht="15" customHeight="1">
      <c r="A3387" s="195"/>
      <c r="B3387" s="198"/>
      <c r="C3387" s="205"/>
      <c r="D3387" s="208"/>
      <c r="E3387" s="208"/>
    </row>
    <row r="3388" spans="1:5" s="1" customFormat="1" ht="15" customHeight="1">
      <c r="A3388" s="193">
        <v>846</v>
      </c>
      <c r="B3388" s="238" t="s">
        <v>24</v>
      </c>
      <c r="C3388" s="199" t="s">
        <v>2053</v>
      </c>
      <c r="D3388" s="215">
        <v>2026</v>
      </c>
      <c r="E3388" s="215">
        <v>2026</v>
      </c>
    </row>
    <row r="3389" spans="1:5" s="1" customFormat="1" ht="15" customHeight="1">
      <c r="A3389" s="194"/>
      <c r="B3389" s="238"/>
      <c r="C3389" s="199"/>
      <c r="D3389" s="215"/>
      <c r="E3389" s="215"/>
    </row>
    <row r="3390" spans="1:5" s="1" customFormat="1" ht="15" customHeight="1">
      <c r="A3390" s="194"/>
      <c r="B3390" s="238"/>
      <c r="C3390" s="199"/>
      <c r="D3390" s="215"/>
      <c r="E3390" s="215"/>
    </row>
    <row r="3391" spans="1:5" s="1" customFormat="1" ht="15" customHeight="1">
      <c r="A3391" s="195"/>
      <c r="B3391" s="238"/>
      <c r="C3391" s="199"/>
      <c r="D3391" s="215"/>
      <c r="E3391" s="215"/>
    </row>
    <row r="3392" spans="1:5" s="1" customFormat="1" ht="15" customHeight="1">
      <c r="A3392" s="193">
        <v>847</v>
      </c>
      <c r="B3392" s="238" t="s">
        <v>24</v>
      </c>
      <c r="C3392" s="199" t="s">
        <v>2054</v>
      </c>
      <c r="D3392" s="215">
        <v>2026</v>
      </c>
      <c r="E3392" s="215">
        <v>2026</v>
      </c>
    </row>
    <row r="3393" spans="1:5" s="1" customFormat="1" ht="15" customHeight="1">
      <c r="A3393" s="194"/>
      <c r="B3393" s="238"/>
      <c r="C3393" s="199"/>
      <c r="D3393" s="215"/>
      <c r="E3393" s="215"/>
    </row>
    <row r="3394" spans="1:5" s="1" customFormat="1" ht="15" customHeight="1">
      <c r="A3394" s="194"/>
      <c r="B3394" s="238"/>
      <c r="C3394" s="199"/>
      <c r="D3394" s="215"/>
      <c r="E3394" s="215"/>
    </row>
    <row r="3395" spans="1:5" s="1" customFormat="1" ht="15" customHeight="1">
      <c r="A3395" s="195"/>
      <c r="B3395" s="238"/>
      <c r="C3395" s="199"/>
      <c r="D3395" s="215"/>
      <c r="E3395" s="215"/>
    </row>
    <row r="3396" spans="1:5" s="1" customFormat="1" ht="15" customHeight="1">
      <c r="A3396" s="193">
        <v>848</v>
      </c>
      <c r="B3396" s="238" t="s">
        <v>24</v>
      </c>
      <c r="C3396" s="199" t="s">
        <v>2055</v>
      </c>
      <c r="D3396" s="215">
        <v>2026</v>
      </c>
      <c r="E3396" s="215">
        <v>2026</v>
      </c>
    </row>
    <row r="3397" spans="1:5" s="1" customFormat="1" ht="15" customHeight="1">
      <c r="A3397" s="194"/>
      <c r="B3397" s="238"/>
      <c r="C3397" s="199"/>
      <c r="D3397" s="215"/>
      <c r="E3397" s="215"/>
    </row>
    <row r="3398" spans="1:5" s="1" customFormat="1" ht="15" customHeight="1">
      <c r="A3398" s="194"/>
      <c r="B3398" s="238"/>
      <c r="C3398" s="199"/>
      <c r="D3398" s="215"/>
      <c r="E3398" s="215"/>
    </row>
    <row r="3399" spans="1:5" s="1" customFormat="1" ht="15" customHeight="1">
      <c r="A3399" s="195"/>
      <c r="B3399" s="238"/>
      <c r="C3399" s="199"/>
      <c r="D3399" s="215"/>
      <c r="E3399" s="215"/>
    </row>
    <row r="3400" spans="1:5" s="1" customFormat="1" ht="20.25" customHeight="1">
      <c r="A3400" s="193">
        <v>849</v>
      </c>
      <c r="B3400" s="238" t="s">
        <v>24</v>
      </c>
      <c r="C3400" s="199" t="s">
        <v>2056</v>
      </c>
      <c r="D3400" s="215">
        <v>2026</v>
      </c>
      <c r="E3400" s="215">
        <v>2026</v>
      </c>
    </row>
    <row r="3401" spans="1:5" s="1" customFormat="1" ht="20.25" customHeight="1">
      <c r="A3401" s="194"/>
      <c r="B3401" s="238"/>
      <c r="C3401" s="199"/>
      <c r="D3401" s="215"/>
      <c r="E3401" s="215"/>
    </row>
    <row r="3402" spans="1:5" s="1" customFormat="1" ht="20.25" customHeight="1">
      <c r="A3402" s="194"/>
      <c r="B3402" s="238"/>
      <c r="C3402" s="199"/>
      <c r="D3402" s="215"/>
      <c r="E3402" s="215"/>
    </row>
    <row r="3403" spans="1:5" s="1" customFormat="1" ht="20.25" customHeight="1">
      <c r="A3403" s="195"/>
      <c r="B3403" s="238"/>
      <c r="C3403" s="199"/>
      <c r="D3403" s="215"/>
      <c r="E3403" s="215"/>
    </row>
    <row r="3404" spans="1:5" s="1" customFormat="1" ht="15" customHeight="1">
      <c r="A3404" s="193">
        <v>850</v>
      </c>
      <c r="B3404" s="238" t="s">
        <v>24</v>
      </c>
      <c r="C3404" s="199" t="s">
        <v>2057</v>
      </c>
      <c r="D3404" s="215">
        <v>2026</v>
      </c>
      <c r="E3404" s="215">
        <v>2026</v>
      </c>
    </row>
    <row r="3405" spans="1:5" s="1" customFormat="1" ht="15" customHeight="1">
      <c r="A3405" s="194"/>
      <c r="B3405" s="238"/>
      <c r="C3405" s="199"/>
      <c r="D3405" s="215"/>
      <c r="E3405" s="215"/>
    </row>
    <row r="3406" spans="1:5" s="1" customFormat="1" ht="15" customHeight="1">
      <c r="A3406" s="194"/>
      <c r="B3406" s="238"/>
      <c r="C3406" s="199"/>
      <c r="D3406" s="215"/>
      <c r="E3406" s="215"/>
    </row>
    <row r="3407" spans="1:5" s="1" customFormat="1" ht="15" customHeight="1">
      <c r="A3407" s="195"/>
      <c r="B3407" s="238"/>
      <c r="C3407" s="199"/>
      <c r="D3407" s="215"/>
      <c r="E3407" s="215"/>
    </row>
    <row r="3408" spans="1:5" s="1" customFormat="1" ht="15" customHeight="1">
      <c r="A3408" s="193">
        <v>851</v>
      </c>
      <c r="B3408" s="238" t="s">
        <v>24</v>
      </c>
      <c r="C3408" s="199" t="s">
        <v>2058</v>
      </c>
      <c r="D3408" s="215">
        <v>2026</v>
      </c>
      <c r="E3408" s="215">
        <v>2026</v>
      </c>
    </row>
    <row r="3409" spans="1:5" s="1" customFormat="1" ht="15" customHeight="1">
      <c r="A3409" s="194"/>
      <c r="B3409" s="238"/>
      <c r="C3409" s="199"/>
      <c r="D3409" s="215"/>
      <c r="E3409" s="215"/>
    </row>
    <row r="3410" spans="1:5" s="1" customFormat="1" ht="15" customHeight="1">
      <c r="A3410" s="194"/>
      <c r="B3410" s="238"/>
      <c r="C3410" s="199"/>
      <c r="D3410" s="215"/>
      <c r="E3410" s="215"/>
    </row>
    <row r="3411" spans="1:5" s="1" customFormat="1" ht="33.6" customHeight="1">
      <c r="A3411" s="195"/>
      <c r="B3411" s="238"/>
      <c r="C3411" s="199"/>
      <c r="D3411" s="215"/>
      <c r="E3411" s="215"/>
    </row>
    <row r="3412" spans="1:5" s="1" customFormat="1" ht="15" customHeight="1">
      <c r="A3412" s="193">
        <v>852</v>
      </c>
      <c r="B3412" s="238" t="s">
        <v>24</v>
      </c>
      <c r="C3412" s="199" t="s">
        <v>2059</v>
      </c>
      <c r="D3412" s="215">
        <v>2027</v>
      </c>
      <c r="E3412" s="215">
        <v>2027</v>
      </c>
    </row>
    <row r="3413" spans="1:5" s="1" customFormat="1" ht="15" customHeight="1">
      <c r="A3413" s="194"/>
      <c r="B3413" s="238"/>
      <c r="C3413" s="199"/>
      <c r="D3413" s="215"/>
      <c r="E3413" s="215"/>
    </row>
    <row r="3414" spans="1:5" s="1" customFormat="1" ht="15" customHeight="1">
      <c r="A3414" s="194"/>
      <c r="B3414" s="238"/>
      <c r="C3414" s="199"/>
      <c r="D3414" s="215"/>
      <c r="E3414" s="215"/>
    </row>
    <row r="3415" spans="1:5" s="1" customFormat="1" ht="28.2" customHeight="1">
      <c r="A3415" s="195"/>
      <c r="B3415" s="238"/>
      <c r="C3415" s="199"/>
      <c r="D3415" s="215"/>
      <c r="E3415" s="215"/>
    </row>
    <row r="3416" spans="1:5" s="1" customFormat="1" ht="15" customHeight="1">
      <c r="A3416" s="193">
        <v>853</v>
      </c>
      <c r="B3416" s="238" t="s">
        <v>24</v>
      </c>
      <c r="C3416" s="199" t="s">
        <v>2060</v>
      </c>
      <c r="D3416" s="215">
        <v>2027</v>
      </c>
      <c r="E3416" s="215">
        <v>2027</v>
      </c>
    </row>
    <row r="3417" spans="1:5" s="1" customFormat="1" ht="15" customHeight="1">
      <c r="A3417" s="194"/>
      <c r="B3417" s="238"/>
      <c r="C3417" s="199"/>
      <c r="D3417" s="215"/>
      <c r="E3417" s="215"/>
    </row>
    <row r="3418" spans="1:5" s="1" customFormat="1" ht="15" customHeight="1">
      <c r="A3418" s="194"/>
      <c r="B3418" s="238"/>
      <c r="C3418" s="199"/>
      <c r="D3418" s="215"/>
      <c r="E3418" s="215"/>
    </row>
    <row r="3419" spans="1:5" s="1" customFormat="1" ht="15" customHeight="1">
      <c r="A3419" s="195"/>
      <c r="B3419" s="238"/>
      <c r="C3419" s="199"/>
      <c r="D3419" s="215"/>
      <c r="E3419" s="215"/>
    </row>
    <row r="3420" spans="1:5" s="1" customFormat="1" ht="15" customHeight="1">
      <c r="A3420" s="193">
        <v>854</v>
      </c>
      <c r="B3420" s="238" t="s">
        <v>24</v>
      </c>
      <c r="C3420" s="199" t="s">
        <v>2061</v>
      </c>
      <c r="D3420" s="215">
        <v>2027</v>
      </c>
      <c r="E3420" s="215">
        <v>2027</v>
      </c>
    </row>
    <row r="3421" spans="1:5" s="1" customFormat="1" ht="15" customHeight="1">
      <c r="A3421" s="194"/>
      <c r="B3421" s="238"/>
      <c r="C3421" s="199"/>
      <c r="D3421" s="215"/>
      <c r="E3421" s="215"/>
    </row>
    <row r="3422" spans="1:5" s="1" customFormat="1" ht="15" customHeight="1">
      <c r="A3422" s="194"/>
      <c r="B3422" s="238"/>
      <c r="C3422" s="199"/>
      <c r="D3422" s="215"/>
      <c r="E3422" s="215"/>
    </row>
    <row r="3423" spans="1:5" s="1" customFormat="1" ht="15" customHeight="1">
      <c r="A3423" s="195"/>
      <c r="B3423" s="238"/>
      <c r="C3423" s="199"/>
      <c r="D3423" s="215"/>
      <c r="E3423" s="215"/>
    </row>
    <row r="3424" spans="1:5" s="1" customFormat="1" ht="15" customHeight="1">
      <c r="A3424" s="193">
        <v>855</v>
      </c>
      <c r="B3424" s="238" t="s">
        <v>24</v>
      </c>
      <c r="C3424" s="199" t="s">
        <v>2062</v>
      </c>
      <c r="D3424" s="215">
        <v>2027</v>
      </c>
      <c r="E3424" s="215">
        <v>2027</v>
      </c>
    </row>
    <row r="3425" spans="1:5" s="1" customFormat="1" ht="15" customHeight="1">
      <c r="A3425" s="194"/>
      <c r="B3425" s="238"/>
      <c r="C3425" s="199"/>
      <c r="D3425" s="215"/>
      <c r="E3425" s="215"/>
    </row>
    <row r="3426" spans="1:5" s="1" customFormat="1" ht="15" customHeight="1">
      <c r="A3426" s="194"/>
      <c r="B3426" s="238"/>
      <c r="C3426" s="199"/>
      <c r="D3426" s="215"/>
      <c r="E3426" s="215"/>
    </row>
    <row r="3427" spans="1:5" s="1" customFormat="1" ht="15" customHeight="1">
      <c r="A3427" s="195"/>
      <c r="B3427" s="238"/>
      <c r="C3427" s="199"/>
      <c r="D3427" s="215"/>
      <c r="E3427" s="215"/>
    </row>
    <row r="3428" spans="1:5" s="1" customFormat="1" ht="15" customHeight="1">
      <c r="A3428" s="193">
        <v>856</v>
      </c>
      <c r="B3428" s="238" t="s">
        <v>24</v>
      </c>
      <c r="C3428" s="199" t="s">
        <v>2063</v>
      </c>
      <c r="D3428" s="215">
        <v>2027</v>
      </c>
      <c r="E3428" s="215">
        <v>2027</v>
      </c>
    </row>
    <row r="3429" spans="1:5" s="1" customFormat="1" ht="15" customHeight="1">
      <c r="A3429" s="194"/>
      <c r="B3429" s="238"/>
      <c r="C3429" s="199"/>
      <c r="D3429" s="215"/>
      <c r="E3429" s="215"/>
    </row>
    <row r="3430" spans="1:5" s="1" customFormat="1" ht="15" customHeight="1">
      <c r="A3430" s="194"/>
      <c r="B3430" s="238"/>
      <c r="C3430" s="199"/>
      <c r="D3430" s="215"/>
      <c r="E3430" s="215"/>
    </row>
    <row r="3431" spans="1:5" s="1" customFormat="1" ht="15" customHeight="1">
      <c r="A3431" s="195"/>
      <c r="B3431" s="238"/>
      <c r="C3431" s="199"/>
      <c r="D3431" s="215"/>
      <c r="E3431" s="215"/>
    </row>
    <row r="3432" spans="1:5" s="1" customFormat="1" ht="15" customHeight="1">
      <c r="A3432" s="193">
        <v>857</v>
      </c>
      <c r="B3432" s="238" t="s">
        <v>24</v>
      </c>
      <c r="C3432" s="199" t="s">
        <v>2064</v>
      </c>
      <c r="D3432" s="215">
        <v>2027</v>
      </c>
      <c r="E3432" s="215">
        <v>2027</v>
      </c>
    </row>
    <row r="3433" spans="1:5" s="1" customFormat="1" ht="15" customHeight="1">
      <c r="A3433" s="194"/>
      <c r="B3433" s="238"/>
      <c r="C3433" s="199"/>
      <c r="D3433" s="215"/>
      <c r="E3433" s="215"/>
    </row>
    <row r="3434" spans="1:5" s="1" customFormat="1" ht="15" customHeight="1">
      <c r="A3434" s="194"/>
      <c r="B3434" s="238"/>
      <c r="C3434" s="199"/>
      <c r="D3434" s="215"/>
      <c r="E3434" s="215"/>
    </row>
    <row r="3435" spans="1:5" s="1" customFormat="1" ht="15" customHeight="1">
      <c r="A3435" s="195"/>
      <c r="B3435" s="238"/>
      <c r="C3435" s="199"/>
      <c r="D3435" s="215"/>
      <c r="E3435" s="215"/>
    </row>
    <row r="3436" spans="1:5" s="1" customFormat="1" ht="15" customHeight="1">
      <c r="A3436" s="193">
        <v>858</v>
      </c>
      <c r="B3436" s="196" t="s">
        <v>24</v>
      </c>
      <c r="C3436" s="203" t="s">
        <v>2065</v>
      </c>
      <c r="D3436" s="206">
        <v>2027</v>
      </c>
      <c r="E3436" s="206">
        <v>2027</v>
      </c>
    </row>
    <row r="3437" spans="1:5" s="1" customFormat="1" ht="15" customHeight="1">
      <c r="A3437" s="194"/>
      <c r="B3437" s="197"/>
      <c r="C3437" s="204"/>
      <c r="D3437" s="207"/>
      <c r="E3437" s="207"/>
    </row>
    <row r="3438" spans="1:5" s="1" customFormat="1" ht="15" customHeight="1">
      <c r="A3438" s="194"/>
      <c r="B3438" s="197"/>
      <c r="C3438" s="204"/>
      <c r="D3438" s="207"/>
      <c r="E3438" s="207"/>
    </row>
    <row r="3439" spans="1:5" s="1" customFormat="1" ht="15" customHeight="1">
      <c r="A3439" s="195"/>
      <c r="B3439" s="198"/>
      <c r="C3439" s="205"/>
      <c r="D3439" s="208"/>
      <c r="E3439" s="208"/>
    </row>
    <row r="3440" spans="1:5" s="1" customFormat="1" ht="15" customHeight="1">
      <c r="A3440" s="193">
        <v>859</v>
      </c>
      <c r="B3440" s="196" t="s">
        <v>24</v>
      </c>
      <c r="C3440" s="203" t="s">
        <v>2066</v>
      </c>
      <c r="D3440" s="206">
        <v>2027</v>
      </c>
      <c r="E3440" s="206">
        <v>2027</v>
      </c>
    </row>
    <row r="3441" spans="1:5" s="1" customFormat="1" ht="15" customHeight="1">
      <c r="A3441" s="194"/>
      <c r="B3441" s="197"/>
      <c r="C3441" s="204"/>
      <c r="D3441" s="207"/>
      <c r="E3441" s="207"/>
    </row>
    <row r="3442" spans="1:5" s="1" customFormat="1" ht="15" customHeight="1">
      <c r="A3442" s="194"/>
      <c r="B3442" s="197"/>
      <c r="C3442" s="204"/>
      <c r="D3442" s="207"/>
      <c r="E3442" s="207"/>
    </row>
    <row r="3443" spans="1:5" s="1" customFormat="1" ht="15" customHeight="1">
      <c r="A3443" s="195"/>
      <c r="B3443" s="198"/>
      <c r="C3443" s="205"/>
      <c r="D3443" s="208"/>
      <c r="E3443" s="208"/>
    </row>
    <row r="3444" spans="1:5" s="1" customFormat="1" ht="15" customHeight="1">
      <c r="A3444" s="193">
        <v>860</v>
      </c>
      <c r="B3444" s="196" t="s">
        <v>24</v>
      </c>
      <c r="C3444" s="203" t="s">
        <v>2067</v>
      </c>
      <c r="D3444" s="206">
        <v>2027</v>
      </c>
      <c r="E3444" s="206">
        <v>2027</v>
      </c>
    </row>
    <row r="3445" spans="1:5" s="1" customFormat="1" ht="15" customHeight="1">
      <c r="A3445" s="194"/>
      <c r="B3445" s="197"/>
      <c r="C3445" s="204"/>
      <c r="D3445" s="207"/>
      <c r="E3445" s="207"/>
    </row>
    <row r="3446" spans="1:5" s="1" customFormat="1" ht="15" customHeight="1">
      <c r="A3446" s="194"/>
      <c r="B3446" s="197"/>
      <c r="C3446" s="204"/>
      <c r="D3446" s="207"/>
      <c r="E3446" s="207"/>
    </row>
    <row r="3447" spans="1:5" s="1" customFormat="1" ht="15" customHeight="1">
      <c r="A3447" s="195"/>
      <c r="B3447" s="198"/>
      <c r="C3447" s="205"/>
      <c r="D3447" s="208"/>
      <c r="E3447" s="208"/>
    </row>
    <row r="3448" spans="1:5" s="1" customFormat="1" ht="15" customHeight="1">
      <c r="A3448" s="193">
        <v>861</v>
      </c>
      <c r="B3448" s="196" t="s">
        <v>24</v>
      </c>
      <c r="C3448" s="203" t="s">
        <v>2068</v>
      </c>
      <c r="D3448" s="206">
        <v>2027</v>
      </c>
      <c r="E3448" s="206">
        <v>2027</v>
      </c>
    </row>
    <row r="3449" spans="1:5" s="1" customFormat="1" ht="15" customHeight="1">
      <c r="A3449" s="194"/>
      <c r="B3449" s="197"/>
      <c r="C3449" s="204"/>
      <c r="D3449" s="207"/>
      <c r="E3449" s="207"/>
    </row>
    <row r="3450" spans="1:5" s="1" customFormat="1" ht="15" customHeight="1">
      <c r="A3450" s="194"/>
      <c r="B3450" s="197"/>
      <c r="C3450" s="204"/>
      <c r="D3450" s="207"/>
      <c r="E3450" s="207"/>
    </row>
    <row r="3451" spans="1:5" s="1" customFormat="1" ht="15" customHeight="1">
      <c r="A3451" s="195"/>
      <c r="B3451" s="198"/>
      <c r="C3451" s="205"/>
      <c r="D3451" s="208"/>
      <c r="E3451" s="208"/>
    </row>
    <row r="3452" spans="1:5" s="1" customFormat="1" ht="15" customHeight="1">
      <c r="A3452" s="193">
        <v>862</v>
      </c>
      <c r="B3452" s="238" t="s">
        <v>24</v>
      </c>
      <c r="C3452" s="199" t="s">
        <v>2069</v>
      </c>
      <c r="D3452" s="215">
        <v>2027</v>
      </c>
      <c r="E3452" s="215">
        <v>2027</v>
      </c>
    </row>
    <row r="3453" spans="1:5" s="1" customFormat="1" ht="15" customHeight="1">
      <c r="A3453" s="194"/>
      <c r="B3453" s="238"/>
      <c r="C3453" s="199"/>
      <c r="D3453" s="215"/>
      <c r="E3453" s="215"/>
    </row>
    <row r="3454" spans="1:5" s="1" customFormat="1" ht="15" customHeight="1">
      <c r="A3454" s="194"/>
      <c r="B3454" s="238"/>
      <c r="C3454" s="199"/>
      <c r="D3454" s="215"/>
      <c r="E3454" s="215"/>
    </row>
    <row r="3455" spans="1:5" s="1" customFormat="1" ht="15" customHeight="1">
      <c r="A3455" s="195"/>
      <c r="B3455" s="238"/>
      <c r="C3455" s="199"/>
      <c r="D3455" s="215"/>
      <c r="E3455" s="215"/>
    </row>
    <row r="3456" spans="1:5" s="1" customFormat="1" ht="15" customHeight="1">
      <c r="A3456" s="193">
        <v>863</v>
      </c>
      <c r="B3456" s="238" t="s">
        <v>24</v>
      </c>
      <c r="C3456" s="199" t="s">
        <v>2070</v>
      </c>
      <c r="D3456" s="215">
        <v>2027</v>
      </c>
      <c r="E3456" s="215">
        <v>2027</v>
      </c>
    </row>
    <row r="3457" spans="1:5" s="1" customFormat="1" ht="15" customHeight="1">
      <c r="A3457" s="194"/>
      <c r="B3457" s="238"/>
      <c r="C3457" s="199"/>
      <c r="D3457" s="215"/>
      <c r="E3457" s="215"/>
    </row>
    <row r="3458" spans="1:5" s="1" customFormat="1" ht="15" customHeight="1">
      <c r="A3458" s="194"/>
      <c r="B3458" s="238"/>
      <c r="C3458" s="199"/>
      <c r="D3458" s="215"/>
      <c r="E3458" s="215"/>
    </row>
    <row r="3459" spans="1:5" s="1" customFormat="1" ht="15" customHeight="1">
      <c r="A3459" s="195"/>
      <c r="B3459" s="238"/>
      <c r="C3459" s="199"/>
      <c r="D3459" s="215"/>
      <c r="E3459" s="215"/>
    </row>
    <row r="3460" spans="1:5" s="1" customFormat="1" ht="15" customHeight="1">
      <c r="A3460" s="193">
        <v>864</v>
      </c>
      <c r="B3460" s="238" t="s">
        <v>24</v>
      </c>
      <c r="C3460" s="199" t="s">
        <v>2071</v>
      </c>
      <c r="D3460" s="215">
        <v>2027</v>
      </c>
      <c r="E3460" s="215">
        <v>2027</v>
      </c>
    </row>
    <row r="3461" spans="1:5" s="1" customFormat="1" ht="15" customHeight="1">
      <c r="A3461" s="194"/>
      <c r="B3461" s="238"/>
      <c r="C3461" s="199"/>
      <c r="D3461" s="215"/>
      <c r="E3461" s="215"/>
    </row>
    <row r="3462" spans="1:5" s="1" customFormat="1" ht="15" customHeight="1">
      <c r="A3462" s="194"/>
      <c r="B3462" s="238"/>
      <c r="C3462" s="199"/>
      <c r="D3462" s="215"/>
      <c r="E3462" s="215"/>
    </row>
    <row r="3463" spans="1:5" s="1" customFormat="1" ht="15" customHeight="1">
      <c r="A3463" s="195"/>
      <c r="B3463" s="238"/>
      <c r="C3463" s="199"/>
      <c r="D3463" s="215"/>
      <c r="E3463" s="215"/>
    </row>
    <row r="3464" spans="1:5" s="1" customFormat="1" ht="15" customHeight="1">
      <c r="A3464" s="193">
        <v>865</v>
      </c>
      <c r="B3464" s="238" t="s">
        <v>24</v>
      </c>
      <c r="C3464" s="199" t="s">
        <v>2072</v>
      </c>
      <c r="D3464" s="215">
        <v>2027</v>
      </c>
      <c r="E3464" s="215">
        <v>2027</v>
      </c>
    </row>
    <row r="3465" spans="1:5" s="1" customFormat="1" ht="15" customHeight="1">
      <c r="A3465" s="194"/>
      <c r="B3465" s="238"/>
      <c r="C3465" s="199"/>
      <c r="D3465" s="215"/>
      <c r="E3465" s="215"/>
    </row>
    <row r="3466" spans="1:5" s="1" customFormat="1" ht="15" customHeight="1">
      <c r="A3466" s="194"/>
      <c r="B3466" s="238"/>
      <c r="C3466" s="199"/>
      <c r="D3466" s="215"/>
      <c r="E3466" s="215"/>
    </row>
    <row r="3467" spans="1:5" s="1" customFormat="1" ht="15" customHeight="1">
      <c r="A3467" s="195"/>
      <c r="B3467" s="238"/>
      <c r="C3467" s="199"/>
      <c r="D3467" s="215"/>
      <c r="E3467" s="215"/>
    </row>
    <row r="3468" spans="1:5" s="1" customFormat="1" ht="15" customHeight="1">
      <c r="A3468" s="193">
        <v>866</v>
      </c>
      <c r="B3468" s="238" t="s">
        <v>24</v>
      </c>
      <c r="C3468" s="199" t="s">
        <v>2073</v>
      </c>
      <c r="D3468" s="206">
        <v>2027</v>
      </c>
      <c r="E3468" s="206">
        <v>2027</v>
      </c>
    </row>
    <row r="3469" spans="1:5" s="1" customFormat="1" ht="15" customHeight="1">
      <c r="A3469" s="194"/>
      <c r="B3469" s="238"/>
      <c r="C3469" s="199"/>
      <c r="D3469" s="207"/>
      <c r="E3469" s="207"/>
    </row>
    <row r="3470" spans="1:5" s="1" customFormat="1" ht="15" customHeight="1">
      <c r="A3470" s="194"/>
      <c r="B3470" s="238"/>
      <c r="C3470" s="199"/>
      <c r="D3470" s="207"/>
      <c r="E3470" s="207"/>
    </row>
    <row r="3471" spans="1:5" s="1" customFormat="1" ht="15" customHeight="1">
      <c r="A3471" s="195"/>
      <c r="B3471" s="238"/>
      <c r="C3471" s="199"/>
      <c r="D3471" s="208"/>
      <c r="E3471" s="208"/>
    </row>
    <row r="3472" spans="1:5" s="1" customFormat="1" ht="15" customHeight="1">
      <c r="A3472" s="193">
        <v>867</v>
      </c>
      <c r="B3472" s="238" t="s">
        <v>24</v>
      </c>
      <c r="C3472" s="199" t="s">
        <v>2074</v>
      </c>
      <c r="D3472" s="206">
        <v>2027</v>
      </c>
      <c r="E3472" s="206">
        <v>2027</v>
      </c>
    </row>
    <row r="3473" spans="1:5" s="1" customFormat="1" ht="15" customHeight="1">
      <c r="A3473" s="194"/>
      <c r="B3473" s="238"/>
      <c r="C3473" s="199"/>
      <c r="D3473" s="207"/>
      <c r="E3473" s="207"/>
    </row>
    <row r="3474" spans="1:5" s="1" customFormat="1" ht="15" customHeight="1">
      <c r="A3474" s="194"/>
      <c r="B3474" s="238"/>
      <c r="C3474" s="199"/>
      <c r="D3474" s="207"/>
      <c r="E3474" s="207"/>
    </row>
    <row r="3475" spans="1:5" s="1" customFormat="1" ht="15" customHeight="1">
      <c r="A3475" s="195"/>
      <c r="B3475" s="238"/>
      <c r="C3475" s="199"/>
      <c r="D3475" s="208"/>
      <c r="E3475" s="208"/>
    </row>
    <row r="3476" spans="1:5" s="1" customFormat="1" ht="19.5" customHeight="1">
      <c r="A3476" s="193">
        <v>868</v>
      </c>
      <c r="B3476" s="235" t="s">
        <v>24</v>
      </c>
      <c r="C3476" s="240" t="s">
        <v>2075</v>
      </c>
      <c r="D3476" s="215">
        <v>2027</v>
      </c>
      <c r="E3476" s="215">
        <v>2028</v>
      </c>
    </row>
    <row r="3477" spans="1:5" s="1" customFormat="1" ht="19.5" customHeight="1">
      <c r="A3477" s="194"/>
      <c r="B3477" s="236"/>
      <c r="C3477" s="241"/>
      <c r="D3477" s="215"/>
      <c r="E3477" s="215"/>
    </row>
    <row r="3478" spans="1:5" s="1" customFormat="1" ht="19.5" customHeight="1">
      <c r="A3478" s="194"/>
      <c r="B3478" s="236"/>
      <c r="C3478" s="241"/>
      <c r="D3478" s="215"/>
      <c r="E3478" s="215"/>
    </row>
    <row r="3479" spans="1:5" s="1" customFormat="1" ht="19.5" customHeight="1">
      <c r="A3479" s="195"/>
      <c r="B3479" s="237"/>
      <c r="C3479" s="242"/>
      <c r="D3479" s="215"/>
      <c r="E3479" s="215"/>
    </row>
    <row r="3480" spans="1:5" s="1" customFormat="1" ht="15" customHeight="1">
      <c r="A3480" s="193">
        <v>869</v>
      </c>
      <c r="B3480" s="238" t="s">
        <v>24</v>
      </c>
      <c r="C3480" s="199" t="s">
        <v>2076</v>
      </c>
      <c r="D3480" s="215">
        <v>2028</v>
      </c>
      <c r="E3480" s="215">
        <v>2028</v>
      </c>
    </row>
    <row r="3481" spans="1:5" s="1" customFormat="1" ht="15" customHeight="1">
      <c r="A3481" s="194"/>
      <c r="B3481" s="238"/>
      <c r="C3481" s="199"/>
      <c r="D3481" s="215"/>
      <c r="E3481" s="215"/>
    </row>
    <row r="3482" spans="1:5" s="1" customFormat="1" ht="15" customHeight="1">
      <c r="A3482" s="194"/>
      <c r="B3482" s="238"/>
      <c r="C3482" s="199"/>
      <c r="D3482" s="215"/>
      <c r="E3482" s="215"/>
    </row>
    <row r="3483" spans="1:5" s="1" customFormat="1" ht="15" customHeight="1">
      <c r="A3483" s="195"/>
      <c r="B3483" s="238"/>
      <c r="C3483" s="199"/>
      <c r="D3483" s="215"/>
      <c r="E3483" s="215"/>
    </row>
    <row r="3484" spans="1:5" s="1" customFormat="1" ht="15" customHeight="1">
      <c r="A3484" s="193">
        <v>870</v>
      </c>
      <c r="B3484" s="238" t="s">
        <v>24</v>
      </c>
      <c r="C3484" s="199" t="s">
        <v>2077</v>
      </c>
      <c r="D3484" s="206">
        <v>2028</v>
      </c>
      <c r="E3484" s="206">
        <v>2028</v>
      </c>
    </row>
    <row r="3485" spans="1:5" s="1" customFormat="1" ht="15" customHeight="1">
      <c r="A3485" s="194"/>
      <c r="B3485" s="238"/>
      <c r="C3485" s="199"/>
      <c r="D3485" s="207"/>
      <c r="E3485" s="207"/>
    </row>
    <row r="3486" spans="1:5" s="1" customFormat="1" ht="15" customHeight="1">
      <c r="A3486" s="194"/>
      <c r="B3486" s="238"/>
      <c r="C3486" s="199"/>
      <c r="D3486" s="207"/>
      <c r="E3486" s="207"/>
    </row>
    <row r="3487" spans="1:5" s="1" customFormat="1" ht="15" customHeight="1">
      <c r="A3487" s="195"/>
      <c r="B3487" s="238"/>
      <c r="C3487" s="199"/>
      <c r="D3487" s="208"/>
      <c r="E3487" s="208"/>
    </row>
    <row r="3488" spans="1:5" s="1" customFormat="1" ht="15" customHeight="1">
      <c r="A3488" s="193">
        <v>871</v>
      </c>
      <c r="B3488" s="238" t="s">
        <v>24</v>
      </c>
      <c r="C3488" s="199" t="s">
        <v>2078</v>
      </c>
      <c r="D3488" s="215">
        <v>2028</v>
      </c>
      <c r="E3488" s="215">
        <v>2028</v>
      </c>
    </row>
    <row r="3489" spans="1:5" s="1" customFormat="1" ht="15" customHeight="1">
      <c r="A3489" s="194"/>
      <c r="B3489" s="238"/>
      <c r="C3489" s="199"/>
      <c r="D3489" s="215"/>
      <c r="E3489" s="215"/>
    </row>
    <row r="3490" spans="1:5" s="1" customFormat="1" ht="15" customHeight="1">
      <c r="A3490" s="194"/>
      <c r="B3490" s="238"/>
      <c r="C3490" s="199"/>
      <c r="D3490" s="215"/>
      <c r="E3490" s="215"/>
    </row>
    <row r="3491" spans="1:5" s="1" customFormat="1" ht="15" customHeight="1">
      <c r="A3491" s="195"/>
      <c r="B3491" s="238"/>
      <c r="C3491" s="199"/>
      <c r="D3491" s="215"/>
      <c r="E3491" s="215"/>
    </row>
    <row r="3492" spans="1:5" s="1" customFormat="1" ht="15" customHeight="1">
      <c r="A3492" s="193">
        <v>872</v>
      </c>
      <c r="B3492" s="238" t="s">
        <v>24</v>
      </c>
      <c r="C3492" s="199" t="s">
        <v>2079</v>
      </c>
      <c r="D3492" s="215">
        <v>2028</v>
      </c>
      <c r="E3492" s="215">
        <v>2028</v>
      </c>
    </row>
    <row r="3493" spans="1:5" s="1" customFormat="1" ht="15" customHeight="1">
      <c r="A3493" s="194"/>
      <c r="B3493" s="238"/>
      <c r="C3493" s="199"/>
      <c r="D3493" s="215"/>
      <c r="E3493" s="215"/>
    </row>
    <row r="3494" spans="1:5" s="1" customFormat="1" ht="15" customHeight="1">
      <c r="A3494" s="194"/>
      <c r="B3494" s="238"/>
      <c r="C3494" s="199"/>
      <c r="D3494" s="215"/>
      <c r="E3494" s="215"/>
    </row>
    <row r="3495" spans="1:5" s="1" customFormat="1" ht="15" customHeight="1">
      <c r="A3495" s="195"/>
      <c r="B3495" s="238"/>
      <c r="C3495" s="199"/>
      <c r="D3495" s="215"/>
      <c r="E3495" s="215"/>
    </row>
    <row r="3496" spans="1:5" s="1" customFormat="1" ht="15" customHeight="1">
      <c r="A3496" s="193">
        <v>873</v>
      </c>
      <c r="B3496" s="238" t="s">
        <v>24</v>
      </c>
      <c r="C3496" s="199" t="s">
        <v>2080</v>
      </c>
      <c r="D3496" s="215">
        <v>2028</v>
      </c>
      <c r="E3496" s="215">
        <v>2028</v>
      </c>
    </row>
    <row r="3497" spans="1:5" s="1" customFormat="1" ht="15" customHeight="1">
      <c r="A3497" s="194"/>
      <c r="B3497" s="238"/>
      <c r="C3497" s="199"/>
      <c r="D3497" s="215"/>
      <c r="E3497" s="215"/>
    </row>
    <row r="3498" spans="1:5" s="1" customFormat="1" ht="15" customHeight="1">
      <c r="A3498" s="194"/>
      <c r="B3498" s="238"/>
      <c r="C3498" s="199"/>
      <c r="D3498" s="215"/>
      <c r="E3498" s="215"/>
    </row>
    <row r="3499" spans="1:5" s="1" customFormat="1" ht="15" customHeight="1">
      <c r="A3499" s="195"/>
      <c r="B3499" s="238"/>
      <c r="C3499" s="199"/>
      <c r="D3499" s="215"/>
      <c r="E3499" s="215"/>
    </row>
    <row r="3500" spans="1:5" s="1" customFormat="1" ht="15" customHeight="1">
      <c r="A3500" s="193">
        <v>874</v>
      </c>
      <c r="B3500" s="238" t="s">
        <v>24</v>
      </c>
      <c r="C3500" s="199" t="s">
        <v>2081</v>
      </c>
      <c r="D3500" s="215">
        <v>2028</v>
      </c>
      <c r="E3500" s="215">
        <v>2028</v>
      </c>
    </row>
    <row r="3501" spans="1:5" s="1" customFormat="1" ht="15" customHeight="1">
      <c r="A3501" s="194"/>
      <c r="B3501" s="238"/>
      <c r="C3501" s="199"/>
      <c r="D3501" s="215"/>
      <c r="E3501" s="215"/>
    </row>
    <row r="3502" spans="1:5" s="1" customFormat="1" ht="15" customHeight="1">
      <c r="A3502" s="194"/>
      <c r="B3502" s="238"/>
      <c r="C3502" s="199"/>
      <c r="D3502" s="215"/>
      <c r="E3502" s="215"/>
    </row>
    <row r="3503" spans="1:5" s="1" customFormat="1" ht="15" customHeight="1">
      <c r="A3503" s="195"/>
      <c r="B3503" s="238"/>
      <c r="C3503" s="199"/>
      <c r="D3503" s="215"/>
      <c r="E3503" s="215"/>
    </row>
    <row r="3504" spans="1:5" s="1" customFormat="1" ht="15" customHeight="1">
      <c r="A3504" s="193">
        <v>875</v>
      </c>
      <c r="B3504" s="238" t="s">
        <v>24</v>
      </c>
      <c r="C3504" s="199" t="s">
        <v>2082</v>
      </c>
      <c r="D3504" s="215">
        <v>2028</v>
      </c>
      <c r="E3504" s="215">
        <v>2029</v>
      </c>
    </row>
    <row r="3505" spans="1:5" s="1" customFormat="1" ht="15" customHeight="1">
      <c r="A3505" s="194"/>
      <c r="B3505" s="238"/>
      <c r="C3505" s="199"/>
      <c r="D3505" s="215"/>
      <c r="E3505" s="215"/>
    </row>
    <row r="3506" spans="1:5" s="1" customFormat="1" ht="15" customHeight="1">
      <c r="A3506" s="194"/>
      <c r="B3506" s="238"/>
      <c r="C3506" s="199"/>
      <c r="D3506" s="215"/>
      <c r="E3506" s="215"/>
    </row>
    <row r="3507" spans="1:5" s="1" customFormat="1" ht="15" customHeight="1">
      <c r="A3507" s="195"/>
      <c r="B3507" s="238"/>
      <c r="C3507" s="199"/>
      <c r="D3507" s="215"/>
      <c r="E3507" s="215"/>
    </row>
    <row r="3508" spans="1:5" s="1" customFormat="1" ht="15" customHeight="1">
      <c r="A3508" s="193">
        <v>876</v>
      </c>
      <c r="B3508" s="209" t="s">
        <v>35</v>
      </c>
      <c r="C3508" s="203" t="s">
        <v>2083</v>
      </c>
      <c r="D3508" s="206">
        <v>2020</v>
      </c>
      <c r="E3508" s="206" t="s">
        <v>51</v>
      </c>
    </row>
    <row r="3509" spans="1:5" s="1" customFormat="1" ht="15" customHeight="1">
      <c r="A3509" s="194"/>
      <c r="B3509" s="210"/>
      <c r="C3509" s="204"/>
      <c r="D3509" s="207"/>
      <c r="E3509" s="207"/>
    </row>
    <row r="3510" spans="1:5" s="1" customFormat="1" ht="15" customHeight="1">
      <c r="A3510" s="194"/>
      <c r="B3510" s="210"/>
      <c r="C3510" s="204"/>
      <c r="D3510" s="207"/>
      <c r="E3510" s="207"/>
    </row>
    <row r="3511" spans="1:5" s="1" customFormat="1" ht="15" customHeight="1">
      <c r="A3511" s="195"/>
      <c r="B3511" s="211"/>
      <c r="C3511" s="205"/>
      <c r="D3511" s="208"/>
      <c r="E3511" s="208"/>
    </row>
    <row r="3512" spans="1:5" s="1" customFormat="1" ht="15" customHeight="1">
      <c r="A3512" s="193">
        <v>877</v>
      </c>
      <c r="B3512" s="209" t="s">
        <v>35</v>
      </c>
      <c r="C3512" s="203" t="s">
        <v>2084</v>
      </c>
      <c r="D3512" s="206">
        <v>2020</v>
      </c>
      <c r="E3512" s="206" t="s">
        <v>51</v>
      </c>
    </row>
    <row r="3513" spans="1:5" s="1" customFormat="1" ht="15" customHeight="1">
      <c r="A3513" s="194"/>
      <c r="B3513" s="210"/>
      <c r="C3513" s="204"/>
      <c r="D3513" s="207"/>
      <c r="E3513" s="207"/>
    </row>
    <row r="3514" spans="1:5" s="1" customFormat="1" ht="15" customHeight="1">
      <c r="A3514" s="194"/>
      <c r="B3514" s="210"/>
      <c r="C3514" s="204"/>
      <c r="D3514" s="207"/>
      <c r="E3514" s="207"/>
    </row>
    <row r="3515" spans="1:5" s="1" customFormat="1" ht="15" customHeight="1">
      <c r="A3515" s="195"/>
      <c r="B3515" s="211"/>
      <c r="C3515" s="205"/>
      <c r="D3515" s="208"/>
      <c r="E3515" s="208"/>
    </row>
    <row r="3516" spans="1:5" s="1" customFormat="1" ht="15" customHeight="1">
      <c r="A3516" s="193">
        <v>878</v>
      </c>
      <c r="B3516" s="209" t="s">
        <v>35</v>
      </c>
      <c r="C3516" s="203" t="s">
        <v>2085</v>
      </c>
      <c r="D3516" s="206">
        <v>2020</v>
      </c>
      <c r="E3516" s="206" t="s">
        <v>51</v>
      </c>
    </row>
    <row r="3517" spans="1:5" s="1" customFormat="1" ht="15" customHeight="1">
      <c r="A3517" s="194"/>
      <c r="B3517" s="210"/>
      <c r="C3517" s="204"/>
      <c r="D3517" s="207"/>
      <c r="E3517" s="207"/>
    </row>
    <row r="3518" spans="1:5" s="1" customFormat="1" ht="15" customHeight="1">
      <c r="A3518" s="194"/>
      <c r="B3518" s="210"/>
      <c r="C3518" s="204"/>
      <c r="D3518" s="207"/>
      <c r="E3518" s="207"/>
    </row>
    <row r="3519" spans="1:5" s="1" customFormat="1" ht="15" customHeight="1">
      <c r="A3519" s="195"/>
      <c r="B3519" s="211"/>
      <c r="C3519" s="205"/>
      <c r="D3519" s="208"/>
      <c r="E3519" s="208"/>
    </row>
    <row r="3520" spans="1:5" s="1" customFormat="1" ht="15" customHeight="1">
      <c r="A3520" s="193">
        <v>879</v>
      </c>
      <c r="B3520" s="209" t="s">
        <v>35</v>
      </c>
      <c r="C3520" s="203" t="s">
        <v>2086</v>
      </c>
      <c r="D3520" s="206">
        <v>2020</v>
      </c>
      <c r="E3520" s="206">
        <v>2022</v>
      </c>
    </row>
    <row r="3521" spans="1:5" s="1" customFormat="1" ht="15" customHeight="1">
      <c r="A3521" s="194"/>
      <c r="B3521" s="210"/>
      <c r="C3521" s="204"/>
      <c r="D3521" s="207"/>
      <c r="E3521" s="207"/>
    </row>
    <row r="3522" spans="1:5" s="1" customFormat="1" ht="15" customHeight="1">
      <c r="A3522" s="194"/>
      <c r="B3522" s="210"/>
      <c r="C3522" s="204"/>
      <c r="D3522" s="207"/>
      <c r="E3522" s="207"/>
    </row>
    <row r="3523" spans="1:5" s="1" customFormat="1" ht="15" customHeight="1">
      <c r="A3523" s="195"/>
      <c r="B3523" s="211"/>
      <c r="C3523" s="205"/>
      <c r="D3523" s="208"/>
      <c r="E3523" s="208"/>
    </row>
    <row r="3524" spans="1:5" s="1" customFormat="1" ht="15" customHeight="1">
      <c r="A3524" s="193">
        <v>880</v>
      </c>
      <c r="B3524" s="209" t="s">
        <v>35</v>
      </c>
      <c r="C3524" s="203" t="s">
        <v>2087</v>
      </c>
      <c r="D3524" s="206">
        <v>2021</v>
      </c>
      <c r="E3524" s="206">
        <v>2022</v>
      </c>
    </row>
    <row r="3525" spans="1:5" s="1" customFormat="1" ht="15" customHeight="1">
      <c r="A3525" s="194"/>
      <c r="B3525" s="210"/>
      <c r="C3525" s="204"/>
      <c r="D3525" s="207"/>
      <c r="E3525" s="207"/>
    </row>
    <row r="3526" spans="1:5" s="1" customFormat="1" ht="15" customHeight="1">
      <c r="A3526" s="194"/>
      <c r="B3526" s="210"/>
      <c r="C3526" s="204"/>
      <c r="D3526" s="207"/>
      <c r="E3526" s="207"/>
    </row>
    <row r="3527" spans="1:5" s="1" customFormat="1" ht="15" customHeight="1">
      <c r="A3527" s="195"/>
      <c r="B3527" s="211"/>
      <c r="C3527" s="205"/>
      <c r="D3527" s="208"/>
      <c r="E3527" s="208"/>
    </row>
    <row r="3528" spans="1:5" s="1" customFormat="1" ht="21" customHeight="1">
      <c r="A3528" s="193">
        <v>881</v>
      </c>
      <c r="B3528" s="209" t="s">
        <v>35</v>
      </c>
      <c r="C3528" s="203" t="s">
        <v>2088</v>
      </c>
      <c r="D3528" s="206">
        <v>2021</v>
      </c>
      <c r="E3528" s="206">
        <v>2023</v>
      </c>
    </row>
    <row r="3529" spans="1:5" s="1" customFormat="1" ht="21" customHeight="1">
      <c r="A3529" s="194"/>
      <c r="B3529" s="210"/>
      <c r="C3529" s="204"/>
      <c r="D3529" s="207"/>
      <c r="E3529" s="207"/>
    </row>
    <row r="3530" spans="1:5" s="1" customFormat="1" ht="21" customHeight="1">
      <c r="A3530" s="194"/>
      <c r="B3530" s="210"/>
      <c r="C3530" s="204"/>
      <c r="D3530" s="207"/>
      <c r="E3530" s="207"/>
    </row>
    <row r="3531" spans="1:5" s="1" customFormat="1" ht="21" customHeight="1">
      <c r="A3531" s="195"/>
      <c r="B3531" s="211"/>
      <c r="C3531" s="205"/>
      <c r="D3531" s="208"/>
      <c r="E3531" s="208"/>
    </row>
    <row r="3532" spans="1:5" s="1" customFormat="1" ht="16.5" customHeight="1">
      <c r="A3532" s="193">
        <v>882</v>
      </c>
      <c r="B3532" s="209" t="s">
        <v>35</v>
      </c>
      <c r="C3532" s="203" t="s">
        <v>2089</v>
      </c>
      <c r="D3532" s="206">
        <v>2021</v>
      </c>
      <c r="E3532" s="206">
        <v>2023</v>
      </c>
    </row>
    <row r="3533" spans="1:5" s="1" customFormat="1" ht="16.5" customHeight="1">
      <c r="A3533" s="194"/>
      <c r="B3533" s="210"/>
      <c r="C3533" s="204"/>
      <c r="D3533" s="207"/>
      <c r="E3533" s="207"/>
    </row>
    <row r="3534" spans="1:5" s="1" customFormat="1" ht="16.5" customHeight="1">
      <c r="A3534" s="194"/>
      <c r="B3534" s="210"/>
      <c r="C3534" s="204"/>
      <c r="D3534" s="207"/>
      <c r="E3534" s="207"/>
    </row>
    <row r="3535" spans="1:5" s="1" customFormat="1" ht="16.5" customHeight="1">
      <c r="A3535" s="195"/>
      <c r="B3535" s="211"/>
      <c r="C3535" s="205"/>
      <c r="D3535" s="208"/>
      <c r="E3535" s="208"/>
    </row>
    <row r="3536" spans="1:5" s="1" customFormat="1" ht="15" customHeight="1">
      <c r="A3536" s="193">
        <v>883</v>
      </c>
      <c r="B3536" s="209" t="s">
        <v>35</v>
      </c>
      <c r="C3536" s="203" t="s">
        <v>2090</v>
      </c>
      <c r="D3536" s="206">
        <v>2021</v>
      </c>
      <c r="E3536" s="206">
        <v>2023</v>
      </c>
    </row>
    <row r="3537" spans="1:5" s="1" customFormat="1" ht="15" customHeight="1">
      <c r="A3537" s="194"/>
      <c r="B3537" s="210"/>
      <c r="C3537" s="204"/>
      <c r="D3537" s="207"/>
      <c r="E3537" s="207"/>
    </row>
    <row r="3538" spans="1:5" s="1" customFormat="1" ht="15" customHeight="1">
      <c r="A3538" s="194"/>
      <c r="B3538" s="210"/>
      <c r="C3538" s="204"/>
      <c r="D3538" s="207"/>
      <c r="E3538" s="207"/>
    </row>
    <row r="3539" spans="1:5" s="1" customFormat="1" ht="15" customHeight="1">
      <c r="A3539" s="195"/>
      <c r="B3539" s="211"/>
      <c r="C3539" s="205"/>
      <c r="D3539" s="208"/>
      <c r="E3539" s="208"/>
    </row>
    <row r="3540" spans="1:5" s="1" customFormat="1" ht="15" customHeight="1">
      <c r="A3540" s="193">
        <v>884</v>
      </c>
      <c r="B3540" s="209" t="s">
        <v>35</v>
      </c>
      <c r="C3540" s="203" t="s">
        <v>2091</v>
      </c>
      <c r="D3540" s="206">
        <v>2022</v>
      </c>
      <c r="E3540" s="206">
        <v>2022</v>
      </c>
    </row>
    <row r="3541" spans="1:5" s="1" customFormat="1" ht="15" customHeight="1">
      <c r="A3541" s="194"/>
      <c r="B3541" s="210"/>
      <c r="C3541" s="204"/>
      <c r="D3541" s="207"/>
      <c r="E3541" s="207"/>
    </row>
    <row r="3542" spans="1:5" s="1" customFormat="1" ht="15" customHeight="1">
      <c r="A3542" s="194"/>
      <c r="B3542" s="210"/>
      <c r="C3542" s="204"/>
      <c r="D3542" s="207"/>
      <c r="E3542" s="207"/>
    </row>
    <row r="3543" spans="1:5" s="1" customFormat="1" ht="15" customHeight="1">
      <c r="A3543" s="195"/>
      <c r="B3543" s="211"/>
      <c r="C3543" s="205"/>
      <c r="D3543" s="208"/>
      <c r="E3543" s="208"/>
    </row>
    <row r="3544" spans="1:5" s="1" customFormat="1" ht="15" customHeight="1">
      <c r="A3544" s="193">
        <v>885</v>
      </c>
      <c r="B3544" s="209" t="s">
        <v>35</v>
      </c>
      <c r="C3544" s="203" t="s">
        <v>2092</v>
      </c>
      <c r="D3544" s="206">
        <v>2022</v>
      </c>
      <c r="E3544" s="206">
        <v>2022</v>
      </c>
    </row>
    <row r="3545" spans="1:5" s="1" customFormat="1" ht="15" customHeight="1">
      <c r="A3545" s="194"/>
      <c r="B3545" s="210"/>
      <c r="C3545" s="204"/>
      <c r="D3545" s="207"/>
      <c r="E3545" s="207"/>
    </row>
    <row r="3546" spans="1:5" s="1" customFormat="1" ht="15" customHeight="1">
      <c r="A3546" s="194"/>
      <c r="B3546" s="210"/>
      <c r="C3546" s="204"/>
      <c r="D3546" s="207"/>
      <c r="E3546" s="207"/>
    </row>
    <row r="3547" spans="1:5" s="1" customFormat="1" ht="15" customHeight="1">
      <c r="A3547" s="195"/>
      <c r="B3547" s="211"/>
      <c r="C3547" s="205"/>
      <c r="D3547" s="208"/>
      <c r="E3547" s="208"/>
    </row>
    <row r="3548" spans="1:5" s="1" customFormat="1" ht="15" customHeight="1">
      <c r="A3548" s="193">
        <v>886</v>
      </c>
      <c r="B3548" s="209" t="s">
        <v>35</v>
      </c>
      <c r="C3548" s="203" t="s">
        <v>2093</v>
      </c>
      <c r="D3548" s="206">
        <v>2022</v>
      </c>
      <c r="E3548" s="206">
        <v>2022</v>
      </c>
    </row>
    <row r="3549" spans="1:5" s="1" customFormat="1" ht="15" customHeight="1">
      <c r="A3549" s="194"/>
      <c r="B3549" s="210"/>
      <c r="C3549" s="204"/>
      <c r="D3549" s="207"/>
      <c r="E3549" s="207"/>
    </row>
    <row r="3550" spans="1:5" s="1" customFormat="1" ht="15" customHeight="1">
      <c r="A3550" s="194"/>
      <c r="B3550" s="210"/>
      <c r="C3550" s="204"/>
      <c r="D3550" s="207"/>
      <c r="E3550" s="207"/>
    </row>
    <row r="3551" spans="1:5" s="1" customFormat="1" ht="15" customHeight="1">
      <c r="A3551" s="195"/>
      <c r="B3551" s="211"/>
      <c r="C3551" s="205"/>
      <c r="D3551" s="208"/>
      <c r="E3551" s="208"/>
    </row>
    <row r="3552" spans="1:5" s="1" customFormat="1" ht="19.5" customHeight="1">
      <c r="A3552" s="193">
        <v>887</v>
      </c>
      <c r="B3552" s="209" t="s">
        <v>35</v>
      </c>
      <c r="C3552" s="203" t="s">
        <v>2094</v>
      </c>
      <c r="D3552" s="206">
        <v>2022</v>
      </c>
      <c r="E3552" s="206">
        <v>2023</v>
      </c>
    </row>
    <row r="3553" spans="1:5" s="1" customFormat="1" ht="19.5" customHeight="1">
      <c r="A3553" s="194"/>
      <c r="B3553" s="210"/>
      <c r="C3553" s="204"/>
      <c r="D3553" s="207"/>
      <c r="E3553" s="207"/>
    </row>
    <row r="3554" spans="1:5" s="1" customFormat="1" ht="19.5" customHeight="1">
      <c r="A3554" s="194"/>
      <c r="B3554" s="210"/>
      <c r="C3554" s="204"/>
      <c r="D3554" s="207"/>
      <c r="E3554" s="207"/>
    </row>
    <row r="3555" spans="1:5" s="1" customFormat="1" ht="19.5" customHeight="1">
      <c r="A3555" s="195"/>
      <c r="B3555" s="211"/>
      <c r="C3555" s="205"/>
      <c r="D3555" s="208"/>
      <c r="E3555" s="208"/>
    </row>
    <row r="3556" spans="1:5" s="1" customFormat="1" ht="15" customHeight="1">
      <c r="A3556" s="193">
        <v>888</v>
      </c>
      <c r="B3556" s="209" t="s">
        <v>35</v>
      </c>
      <c r="C3556" s="203" t="s">
        <v>2095</v>
      </c>
      <c r="D3556" s="206">
        <v>2023</v>
      </c>
      <c r="E3556" s="206">
        <v>2023</v>
      </c>
    </row>
    <row r="3557" spans="1:5" s="1" customFormat="1" ht="15" customHeight="1">
      <c r="A3557" s="194"/>
      <c r="B3557" s="210"/>
      <c r="C3557" s="204"/>
      <c r="D3557" s="207"/>
      <c r="E3557" s="207"/>
    </row>
    <row r="3558" spans="1:5" s="1" customFormat="1" ht="15" customHeight="1">
      <c r="A3558" s="194"/>
      <c r="B3558" s="210"/>
      <c r="C3558" s="204"/>
      <c r="D3558" s="207"/>
      <c r="E3558" s="207"/>
    </row>
    <row r="3559" spans="1:5" s="1" customFormat="1" ht="15" customHeight="1">
      <c r="A3559" s="195"/>
      <c r="B3559" s="211"/>
      <c r="C3559" s="205"/>
      <c r="D3559" s="208"/>
      <c r="E3559" s="208"/>
    </row>
    <row r="3560" spans="1:5" s="1" customFormat="1" ht="15" customHeight="1">
      <c r="A3560" s="193">
        <v>889</v>
      </c>
      <c r="B3560" s="209" t="s">
        <v>35</v>
      </c>
      <c r="C3560" s="203" t="s">
        <v>2096</v>
      </c>
      <c r="D3560" s="206">
        <v>2023</v>
      </c>
      <c r="E3560" s="206">
        <v>2023</v>
      </c>
    </row>
    <row r="3561" spans="1:5" s="1" customFormat="1" ht="15" customHeight="1">
      <c r="A3561" s="194"/>
      <c r="B3561" s="210"/>
      <c r="C3561" s="204"/>
      <c r="D3561" s="207"/>
      <c r="E3561" s="207"/>
    </row>
    <row r="3562" spans="1:5" s="1" customFormat="1" ht="15" customHeight="1">
      <c r="A3562" s="194"/>
      <c r="B3562" s="210"/>
      <c r="C3562" s="204"/>
      <c r="D3562" s="207"/>
      <c r="E3562" s="207"/>
    </row>
    <row r="3563" spans="1:5" s="1" customFormat="1" ht="15" customHeight="1">
      <c r="A3563" s="195"/>
      <c r="B3563" s="211"/>
      <c r="C3563" s="205"/>
      <c r="D3563" s="208"/>
      <c r="E3563" s="208"/>
    </row>
    <row r="3564" spans="1:5" s="1" customFormat="1" ht="15" customHeight="1">
      <c r="A3564" s="193">
        <v>890</v>
      </c>
      <c r="B3564" s="209" t="s">
        <v>35</v>
      </c>
      <c r="C3564" s="203" t="s">
        <v>2097</v>
      </c>
      <c r="D3564" s="206">
        <v>2023</v>
      </c>
      <c r="E3564" s="206">
        <v>2023</v>
      </c>
    </row>
    <row r="3565" spans="1:5" s="1" customFormat="1" ht="15" customHeight="1">
      <c r="A3565" s="194"/>
      <c r="B3565" s="210"/>
      <c r="C3565" s="204"/>
      <c r="D3565" s="207"/>
      <c r="E3565" s="207"/>
    </row>
    <row r="3566" spans="1:5" s="1" customFormat="1" ht="15" customHeight="1">
      <c r="A3566" s="194"/>
      <c r="B3566" s="210"/>
      <c r="C3566" s="204"/>
      <c r="D3566" s="207"/>
      <c r="E3566" s="207"/>
    </row>
    <row r="3567" spans="1:5" s="1" customFormat="1" ht="15" customHeight="1">
      <c r="A3567" s="195"/>
      <c r="B3567" s="211"/>
      <c r="C3567" s="205"/>
      <c r="D3567" s="208"/>
      <c r="E3567" s="208"/>
    </row>
    <row r="3568" spans="1:5" s="1" customFormat="1" ht="15" customHeight="1">
      <c r="A3568" s="193">
        <v>891</v>
      </c>
      <c r="B3568" s="209" t="s">
        <v>35</v>
      </c>
      <c r="C3568" s="203" t="s">
        <v>2098</v>
      </c>
      <c r="D3568" s="206">
        <v>2023</v>
      </c>
      <c r="E3568" s="206">
        <v>2023</v>
      </c>
    </row>
    <row r="3569" spans="1:5" s="1" customFormat="1" ht="15" customHeight="1">
      <c r="A3569" s="194"/>
      <c r="B3569" s="210"/>
      <c r="C3569" s="204"/>
      <c r="D3569" s="207"/>
      <c r="E3569" s="207"/>
    </row>
    <row r="3570" spans="1:5" s="1" customFormat="1" ht="15" customHeight="1">
      <c r="A3570" s="194"/>
      <c r="B3570" s="210"/>
      <c r="C3570" s="204"/>
      <c r="D3570" s="207"/>
      <c r="E3570" s="207"/>
    </row>
    <row r="3571" spans="1:5" s="1" customFormat="1" ht="15" customHeight="1">
      <c r="A3571" s="195"/>
      <c r="B3571" s="211"/>
      <c r="C3571" s="205"/>
      <c r="D3571" s="208"/>
      <c r="E3571" s="208"/>
    </row>
    <row r="3572" spans="1:5" s="1" customFormat="1" ht="15" customHeight="1">
      <c r="A3572" s="193">
        <v>892</v>
      </c>
      <c r="B3572" s="209" t="s">
        <v>35</v>
      </c>
      <c r="C3572" s="203" t="s">
        <v>2099</v>
      </c>
      <c r="D3572" s="206">
        <v>2010</v>
      </c>
      <c r="E3572" s="206">
        <v>2024</v>
      </c>
    </row>
    <row r="3573" spans="1:5" s="1" customFormat="1" ht="15" customHeight="1">
      <c r="A3573" s="194"/>
      <c r="B3573" s="210"/>
      <c r="C3573" s="204"/>
      <c r="D3573" s="207"/>
      <c r="E3573" s="207"/>
    </row>
    <row r="3574" spans="1:5" s="1" customFormat="1" ht="15" customHeight="1">
      <c r="A3574" s="194"/>
      <c r="B3574" s="210"/>
      <c r="C3574" s="204"/>
      <c r="D3574" s="207"/>
      <c r="E3574" s="207"/>
    </row>
    <row r="3575" spans="1:5" s="1" customFormat="1" ht="15" customHeight="1">
      <c r="A3575" s="195"/>
      <c r="B3575" s="211"/>
      <c r="C3575" s="205"/>
      <c r="D3575" s="208"/>
      <c r="E3575" s="208"/>
    </row>
    <row r="3576" spans="1:5" s="1" customFormat="1" ht="21" customHeight="1">
      <c r="A3576" s="193">
        <v>893</v>
      </c>
      <c r="B3576" s="209" t="s">
        <v>35</v>
      </c>
      <c r="C3576" s="203" t="s">
        <v>2100</v>
      </c>
      <c r="D3576" s="206">
        <v>2024</v>
      </c>
      <c r="E3576" s="206">
        <v>2025</v>
      </c>
    </row>
    <row r="3577" spans="1:5" s="1" customFormat="1" ht="21" customHeight="1">
      <c r="A3577" s="194"/>
      <c r="B3577" s="210"/>
      <c r="C3577" s="204"/>
      <c r="D3577" s="207"/>
      <c r="E3577" s="207"/>
    </row>
    <row r="3578" spans="1:5" s="1" customFormat="1" ht="21" customHeight="1">
      <c r="A3578" s="194"/>
      <c r="B3578" s="210"/>
      <c r="C3578" s="204"/>
      <c r="D3578" s="207"/>
      <c r="E3578" s="207"/>
    </row>
    <row r="3579" spans="1:5" s="1" customFormat="1" ht="21" customHeight="1">
      <c r="A3579" s="195"/>
      <c r="B3579" s="211"/>
      <c r="C3579" s="205"/>
      <c r="D3579" s="208"/>
      <c r="E3579" s="208"/>
    </row>
    <row r="3580" spans="1:5" s="1" customFormat="1" ht="15" customHeight="1">
      <c r="A3580" s="193">
        <v>894</v>
      </c>
      <c r="B3580" s="209" t="s">
        <v>35</v>
      </c>
      <c r="C3580" s="203" t="s">
        <v>2101</v>
      </c>
      <c r="D3580" s="206">
        <v>2025</v>
      </c>
      <c r="E3580" s="206">
        <v>2025</v>
      </c>
    </row>
    <row r="3581" spans="1:5" s="1" customFormat="1" ht="15" customHeight="1">
      <c r="A3581" s="194"/>
      <c r="B3581" s="210"/>
      <c r="C3581" s="204"/>
      <c r="D3581" s="207"/>
      <c r="E3581" s="207"/>
    </row>
    <row r="3582" spans="1:5" s="1" customFormat="1" ht="15" customHeight="1">
      <c r="A3582" s="194"/>
      <c r="B3582" s="210"/>
      <c r="C3582" s="204"/>
      <c r="D3582" s="207"/>
      <c r="E3582" s="207"/>
    </row>
    <row r="3583" spans="1:5" s="1" customFormat="1" ht="15" customHeight="1">
      <c r="A3583" s="195"/>
      <c r="B3583" s="211"/>
      <c r="C3583" s="205"/>
      <c r="D3583" s="208"/>
      <c r="E3583" s="208"/>
    </row>
    <row r="3584" spans="1:5" s="1" customFormat="1" ht="15" customHeight="1">
      <c r="A3584" s="193">
        <v>895</v>
      </c>
      <c r="B3584" s="209" t="s">
        <v>35</v>
      </c>
      <c r="C3584" s="203" t="s">
        <v>2102</v>
      </c>
      <c r="D3584" s="206">
        <v>2025</v>
      </c>
      <c r="E3584" s="206">
        <v>2025</v>
      </c>
    </row>
    <row r="3585" spans="1:5" s="1" customFormat="1" ht="15" customHeight="1">
      <c r="A3585" s="194"/>
      <c r="B3585" s="210"/>
      <c r="C3585" s="204"/>
      <c r="D3585" s="207"/>
      <c r="E3585" s="207"/>
    </row>
    <row r="3586" spans="1:5" s="1" customFormat="1" ht="15" customHeight="1">
      <c r="A3586" s="194"/>
      <c r="B3586" s="210"/>
      <c r="C3586" s="204"/>
      <c r="D3586" s="207"/>
      <c r="E3586" s="207"/>
    </row>
    <row r="3587" spans="1:5" s="1" customFormat="1" ht="15" customHeight="1">
      <c r="A3587" s="195"/>
      <c r="B3587" s="211"/>
      <c r="C3587" s="205"/>
      <c r="D3587" s="208"/>
      <c r="E3587" s="208"/>
    </row>
    <row r="3588" spans="1:5" s="1" customFormat="1" ht="15" customHeight="1">
      <c r="A3588" s="193">
        <v>896</v>
      </c>
      <c r="B3588" s="209" t="s">
        <v>35</v>
      </c>
      <c r="C3588" s="203" t="s">
        <v>2103</v>
      </c>
      <c r="D3588" s="206">
        <v>2026</v>
      </c>
      <c r="E3588" s="206">
        <v>2026</v>
      </c>
    </row>
    <row r="3589" spans="1:5" s="1" customFormat="1" ht="15" customHeight="1">
      <c r="A3589" s="194"/>
      <c r="B3589" s="210"/>
      <c r="C3589" s="204"/>
      <c r="D3589" s="207"/>
      <c r="E3589" s="207"/>
    </row>
    <row r="3590" spans="1:5" s="1" customFormat="1" ht="15" customHeight="1">
      <c r="A3590" s="194"/>
      <c r="B3590" s="210"/>
      <c r="C3590" s="204"/>
      <c r="D3590" s="207"/>
      <c r="E3590" s="207"/>
    </row>
    <row r="3591" spans="1:5" s="1" customFormat="1" ht="15" customHeight="1">
      <c r="A3591" s="195"/>
      <c r="B3591" s="211"/>
      <c r="C3591" s="205"/>
      <c r="D3591" s="208"/>
      <c r="E3591" s="208"/>
    </row>
    <row r="3592" spans="1:5" s="1" customFormat="1" ht="15" customHeight="1">
      <c r="A3592" s="193">
        <v>897</v>
      </c>
      <c r="B3592" s="209" t="s">
        <v>35</v>
      </c>
      <c r="C3592" s="203" t="s">
        <v>2104</v>
      </c>
      <c r="D3592" s="206">
        <v>2026</v>
      </c>
      <c r="E3592" s="206">
        <v>2026</v>
      </c>
    </row>
    <row r="3593" spans="1:5" s="1" customFormat="1" ht="15" customHeight="1">
      <c r="A3593" s="194"/>
      <c r="B3593" s="210"/>
      <c r="C3593" s="204"/>
      <c r="D3593" s="207"/>
      <c r="E3593" s="207"/>
    </row>
    <row r="3594" spans="1:5" s="1" customFormat="1" ht="15" customHeight="1">
      <c r="A3594" s="194"/>
      <c r="B3594" s="210"/>
      <c r="C3594" s="204"/>
      <c r="D3594" s="207"/>
      <c r="E3594" s="207"/>
    </row>
    <row r="3595" spans="1:5" s="1" customFormat="1" ht="15" customHeight="1">
      <c r="A3595" s="195"/>
      <c r="B3595" s="211"/>
      <c r="C3595" s="205"/>
      <c r="D3595" s="208"/>
      <c r="E3595" s="208"/>
    </row>
    <row r="3596" spans="1:5" s="1" customFormat="1" ht="15" customHeight="1">
      <c r="A3596" s="193">
        <v>898</v>
      </c>
      <c r="B3596" s="209" t="s">
        <v>35</v>
      </c>
      <c r="C3596" s="203" t="s">
        <v>2105</v>
      </c>
      <c r="D3596" s="206">
        <v>2026</v>
      </c>
      <c r="E3596" s="206">
        <v>2026</v>
      </c>
    </row>
    <row r="3597" spans="1:5" s="1" customFormat="1" ht="15" customHeight="1">
      <c r="A3597" s="194"/>
      <c r="B3597" s="210"/>
      <c r="C3597" s="204"/>
      <c r="D3597" s="207"/>
      <c r="E3597" s="207"/>
    </row>
    <row r="3598" spans="1:5" s="1" customFormat="1" ht="15" customHeight="1">
      <c r="A3598" s="194"/>
      <c r="B3598" s="210"/>
      <c r="C3598" s="204"/>
      <c r="D3598" s="207"/>
      <c r="E3598" s="207"/>
    </row>
    <row r="3599" spans="1:5" s="1" customFormat="1" ht="27" customHeight="1">
      <c r="A3599" s="195"/>
      <c r="B3599" s="211"/>
      <c r="C3599" s="205"/>
      <c r="D3599" s="208"/>
      <c r="E3599" s="208"/>
    </row>
    <row r="3600" spans="1:5" s="1" customFormat="1" ht="15" customHeight="1">
      <c r="A3600" s="193">
        <v>899</v>
      </c>
      <c r="B3600" s="209" t="s">
        <v>35</v>
      </c>
      <c r="C3600" s="240" t="s">
        <v>2106</v>
      </c>
      <c r="D3600" s="206">
        <v>2026</v>
      </c>
      <c r="E3600" s="206">
        <v>2026</v>
      </c>
    </row>
    <row r="3601" spans="1:5" s="1" customFormat="1" ht="15" customHeight="1">
      <c r="A3601" s="194"/>
      <c r="B3601" s="210"/>
      <c r="C3601" s="241"/>
      <c r="D3601" s="207"/>
      <c r="E3601" s="207"/>
    </row>
    <row r="3602" spans="1:5" s="1" customFormat="1" ht="15" customHeight="1">
      <c r="A3602" s="194"/>
      <c r="B3602" s="210"/>
      <c r="C3602" s="241"/>
      <c r="D3602" s="207"/>
      <c r="E3602" s="207"/>
    </row>
    <row r="3603" spans="1:5" s="1" customFormat="1" ht="27.6" customHeight="1">
      <c r="A3603" s="195"/>
      <c r="B3603" s="211"/>
      <c r="C3603" s="242"/>
      <c r="D3603" s="208"/>
      <c r="E3603" s="208"/>
    </row>
    <row r="3604" spans="1:5" s="1" customFormat="1" ht="15" customHeight="1">
      <c r="A3604" s="193">
        <v>900</v>
      </c>
      <c r="B3604" s="209" t="s">
        <v>35</v>
      </c>
      <c r="C3604" s="203" t="s">
        <v>2107</v>
      </c>
      <c r="D3604" s="206">
        <v>2026</v>
      </c>
      <c r="E3604" s="206">
        <v>2026</v>
      </c>
    </row>
    <row r="3605" spans="1:5" s="1" customFormat="1" ht="15" customHeight="1">
      <c r="A3605" s="194"/>
      <c r="B3605" s="210"/>
      <c r="C3605" s="204"/>
      <c r="D3605" s="207"/>
      <c r="E3605" s="207"/>
    </row>
    <row r="3606" spans="1:5" s="1" customFormat="1" ht="15" customHeight="1">
      <c r="A3606" s="194"/>
      <c r="B3606" s="210"/>
      <c r="C3606" s="204"/>
      <c r="D3606" s="207"/>
      <c r="E3606" s="207"/>
    </row>
    <row r="3607" spans="1:5" s="1" customFormat="1" ht="15" customHeight="1">
      <c r="A3607" s="195"/>
      <c r="B3607" s="211"/>
      <c r="C3607" s="205"/>
      <c r="D3607" s="208"/>
      <c r="E3607" s="208"/>
    </row>
    <row r="3608" spans="1:5" s="1" customFormat="1" ht="15" customHeight="1">
      <c r="A3608" s="193">
        <v>901</v>
      </c>
      <c r="B3608" s="209" t="s">
        <v>35</v>
      </c>
      <c r="C3608" s="203" t="s">
        <v>2108</v>
      </c>
      <c r="D3608" s="206">
        <v>2026</v>
      </c>
      <c r="E3608" s="206">
        <v>2026</v>
      </c>
    </row>
    <row r="3609" spans="1:5" s="1" customFormat="1" ht="15" customHeight="1">
      <c r="A3609" s="194"/>
      <c r="B3609" s="210"/>
      <c r="C3609" s="204"/>
      <c r="D3609" s="207"/>
      <c r="E3609" s="207"/>
    </row>
    <row r="3610" spans="1:5" s="1" customFormat="1" ht="15" customHeight="1">
      <c r="A3610" s="194"/>
      <c r="B3610" s="210"/>
      <c r="C3610" s="204"/>
      <c r="D3610" s="207"/>
      <c r="E3610" s="207"/>
    </row>
    <row r="3611" spans="1:5" s="1" customFormat="1" ht="15" customHeight="1">
      <c r="A3611" s="195"/>
      <c r="B3611" s="211"/>
      <c r="C3611" s="205"/>
      <c r="D3611" s="208"/>
      <c r="E3611" s="208"/>
    </row>
    <row r="3612" spans="1:5" s="1" customFormat="1" ht="18.75" customHeight="1">
      <c r="A3612" s="193">
        <v>902</v>
      </c>
      <c r="B3612" s="209" t="s">
        <v>35</v>
      </c>
      <c r="C3612" s="203" t="s">
        <v>2109</v>
      </c>
      <c r="D3612" s="206">
        <v>2026</v>
      </c>
      <c r="E3612" s="206">
        <v>2026</v>
      </c>
    </row>
    <row r="3613" spans="1:5" s="1" customFormat="1" ht="18.75" customHeight="1">
      <c r="A3613" s="194"/>
      <c r="B3613" s="210"/>
      <c r="C3613" s="204"/>
      <c r="D3613" s="207"/>
      <c r="E3613" s="207"/>
    </row>
    <row r="3614" spans="1:5" s="1" customFormat="1" ht="18.75" customHeight="1">
      <c r="A3614" s="194"/>
      <c r="B3614" s="210"/>
      <c r="C3614" s="204"/>
      <c r="D3614" s="207"/>
      <c r="E3614" s="207"/>
    </row>
    <row r="3615" spans="1:5" s="1" customFormat="1" ht="18.75" customHeight="1">
      <c r="A3615" s="195"/>
      <c r="B3615" s="211"/>
      <c r="C3615" s="205"/>
      <c r="D3615" s="208"/>
      <c r="E3615" s="208"/>
    </row>
    <row r="3616" spans="1:5" s="1" customFormat="1" ht="15" customHeight="1">
      <c r="A3616" s="193">
        <v>903</v>
      </c>
      <c r="B3616" s="209" t="s">
        <v>35</v>
      </c>
      <c r="C3616" s="203" t="s">
        <v>2110</v>
      </c>
      <c r="D3616" s="206">
        <v>2027</v>
      </c>
      <c r="E3616" s="206">
        <v>2027</v>
      </c>
    </row>
    <row r="3617" spans="1:5" s="1" customFormat="1" ht="15" customHeight="1">
      <c r="A3617" s="194"/>
      <c r="B3617" s="210"/>
      <c r="C3617" s="204"/>
      <c r="D3617" s="207"/>
      <c r="E3617" s="207"/>
    </row>
    <row r="3618" spans="1:5" s="1" customFormat="1" ht="15" customHeight="1">
      <c r="A3618" s="194"/>
      <c r="B3618" s="210"/>
      <c r="C3618" s="204"/>
      <c r="D3618" s="207"/>
      <c r="E3618" s="207"/>
    </row>
    <row r="3619" spans="1:5" s="1" customFormat="1" ht="15" customHeight="1">
      <c r="A3619" s="195"/>
      <c r="B3619" s="211"/>
      <c r="C3619" s="205"/>
      <c r="D3619" s="208"/>
      <c r="E3619" s="208"/>
    </row>
    <row r="3620" spans="1:5" s="1" customFormat="1" ht="15" customHeight="1">
      <c r="A3620" s="193">
        <v>904</v>
      </c>
      <c r="B3620" s="209" t="s">
        <v>35</v>
      </c>
      <c r="C3620" s="203" t="s">
        <v>2111</v>
      </c>
      <c r="D3620" s="206">
        <v>2027</v>
      </c>
      <c r="E3620" s="206">
        <v>2027</v>
      </c>
    </row>
    <row r="3621" spans="1:5" s="1" customFormat="1" ht="15" customHeight="1">
      <c r="A3621" s="194"/>
      <c r="B3621" s="210"/>
      <c r="C3621" s="204"/>
      <c r="D3621" s="207"/>
      <c r="E3621" s="207"/>
    </row>
    <row r="3622" spans="1:5" s="1" customFormat="1" ht="15" customHeight="1">
      <c r="A3622" s="194"/>
      <c r="B3622" s="210"/>
      <c r="C3622" s="204"/>
      <c r="D3622" s="207"/>
      <c r="E3622" s="207"/>
    </row>
    <row r="3623" spans="1:5" s="1" customFormat="1" ht="15" customHeight="1">
      <c r="A3623" s="195"/>
      <c r="B3623" s="211"/>
      <c r="C3623" s="205"/>
      <c r="D3623" s="208"/>
      <c r="E3623" s="208"/>
    </row>
    <row r="3624" spans="1:5" s="1" customFormat="1" ht="15" customHeight="1">
      <c r="A3624" s="193">
        <v>905</v>
      </c>
      <c r="B3624" s="209" t="s">
        <v>35</v>
      </c>
      <c r="C3624" s="203" t="s">
        <v>2112</v>
      </c>
      <c r="D3624" s="206">
        <v>2027</v>
      </c>
      <c r="E3624" s="206">
        <v>2027</v>
      </c>
    </row>
    <row r="3625" spans="1:5" s="1" customFormat="1" ht="15" customHeight="1">
      <c r="A3625" s="194"/>
      <c r="B3625" s="210"/>
      <c r="C3625" s="204"/>
      <c r="D3625" s="207"/>
      <c r="E3625" s="207"/>
    </row>
    <row r="3626" spans="1:5" s="1" customFormat="1" ht="15" customHeight="1">
      <c r="A3626" s="194"/>
      <c r="B3626" s="210"/>
      <c r="C3626" s="204"/>
      <c r="D3626" s="207"/>
      <c r="E3626" s="207"/>
    </row>
    <row r="3627" spans="1:5" s="1" customFormat="1" ht="15" customHeight="1">
      <c r="A3627" s="195"/>
      <c r="B3627" s="211"/>
      <c r="C3627" s="205"/>
      <c r="D3627" s="208"/>
      <c r="E3627" s="208"/>
    </row>
    <row r="3628" spans="1:5" s="1" customFormat="1" ht="15" customHeight="1">
      <c r="A3628" s="193">
        <v>906</v>
      </c>
      <c r="B3628" s="209" t="s">
        <v>35</v>
      </c>
      <c r="C3628" s="203" t="s">
        <v>2113</v>
      </c>
      <c r="D3628" s="206">
        <v>2027</v>
      </c>
      <c r="E3628" s="206">
        <v>2027</v>
      </c>
    </row>
    <row r="3629" spans="1:5" s="1" customFormat="1" ht="15" customHeight="1">
      <c r="A3629" s="194"/>
      <c r="B3629" s="210"/>
      <c r="C3629" s="204"/>
      <c r="D3629" s="207"/>
      <c r="E3629" s="207"/>
    </row>
    <row r="3630" spans="1:5" s="1" customFormat="1" ht="15" customHeight="1">
      <c r="A3630" s="194"/>
      <c r="B3630" s="210"/>
      <c r="C3630" s="204"/>
      <c r="D3630" s="207"/>
      <c r="E3630" s="207"/>
    </row>
    <row r="3631" spans="1:5" s="1" customFormat="1" ht="15" customHeight="1">
      <c r="A3631" s="195"/>
      <c r="B3631" s="211"/>
      <c r="C3631" s="205"/>
      <c r="D3631" s="208"/>
      <c r="E3631" s="208"/>
    </row>
    <row r="3632" spans="1:5" s="1" customFormat="1" ht="15" customHeight="1">
      <c r="A3632" s="193">
        <v>907</v>
      </c>
      <c r="B3632" s="209" t="s">
        <v>35</v>
      </c>
      <c r="C3632" s="203" t="s">
        <v>2114</v>
      </c>
      <c r="D3632" s="206">
        <v>2027</v>
      </c>
      <c r="E3632" s="206">
        <v>2027</v>
      </c>
    </row>
    <row r="3633" spans="1:5" s="1" customFormat="1" ht="15" customHeight="1">
      <c r="A3633" s="194"/>
      <c r="B3633" s="210"/>
      <c r="C3633" s="204"/>
      <c r="D3633" s="207"/>
      <c r="E3633" s="207"/>
    </row>
    <row r="3634" spans="1:5" s="1" customFormat="1" ht="15" customHeight="1">
      <c r="A3634" s="194"/>
      <c r="B3634" s="210"/>
      <c r="C3634" s="204"/>
      <c r="D3634" s="207"/>
      <c r="E3634" s="207"/>
    </row>
    <row r="3635" spans="1:5" s="1" customFormat="1" ht="15" customHeight="1">
      <c r="A3635" s="195"/>
      <c r="B3635" s="211"/>
      <c r="C3635" s="205"/>
      <c r="D3635" s="208"/>
      <c r="E3635" s="208"/>
    </row>
    <row r="3636" spans="1:5" s="1" customFormat="1" ht="15" customHeight="1">
      <c r="A3636" s="193">
        <v>908</v>
      </c>
      <c r="B3636" s="209" t="s">
        <v>35</v>
      </c>
      <c r="C3636" s="203" t="s">
        <v>2115</v>
      </c>
      <c r="D3636" s="206">
        <v>2027</v>
      </c>
      <c r="E3636" s="206">
        <v>2027</v>
      </c>
    </row>
    <row r="3637" spans="1:5" s="1" customFormat="1" ht="15" customHeight="1">
      <c r="A3637" s="194"/>
      <c r="B3637" s="210"/>
      <c r="C3637" s="204"/>
      <c r="D3637" s="207"/>
      <c r="E3637" s="207"/>
    </row>
    <row r="3638" spans="1:5" s="1" customFormat="1" ht="15" customHeight="1">
      <c r="A3638" s="194"/>
      <c r="B3638" s="210"/>
      <c r="C3638" s="204"/>
      <c r="D3638" s="207"/>
      <c r="E3638" s="207"/>
    </row>
    <row r="3639" spans="1:5" s="1" customFormat="1" ht="15" customHeight="1">
      <c r="A3639" s="195"/>
      <c r="B3639" s="211"/>
      <c r="C3639" s="205"/>
      <c r="D3639" s="208"/>
      <c r="E3639" s="208"/>
    </row>
    <row r="3640" spans="1:5" s="1" customFormat="1" ht="15" customHeight="1">
      <c r="A3640" s="193">
        <v>909</v>
      </c>
      <c r="B3640" s="238" t="s">
        <v>35</v>
      </c>
      <c r="C3640" s="203" t="s">
        <v>2116</v>
      </c>
      <c r="D3640" s="206">
        <v>2028</v>
      </c>
      <c r="E3640" s="206">
        <v>2028</v>
      </c>
    </row>
    <row r="3641" spans="1:5" s="1" customFormat="1" ht="15" customHeight="1">
      <c r="A3641" s="194"/>
      <c r="B3641" s="238"/>
      <c r="C3641" s="204"/>
      <c r="D3641" s="207"/>
      <c r="E3641" s="207"/>
    </row>
    <row r="3642" spans="1:5" s="1" customFormat="1" ht="15" customHeight="1">
      <c r="A3642" s="194"/>
      <c r="B3642" s="238"/>
      <c r="C3642" s="204"/>
      <c r="D3642" s="207"/>
      <c r="E3642" s="207"/>
    </row>
    <row r="3643" spans="1:5" s="1" customFormat="1" ht="15" customHeight="1">
      <c r="A3643" s="195"/>
      <c r="B3643" s="238"/>
      <c r="C3643" s="205"/>
      <c r="D3643" s="208"/>
      <c r="E3643" s="208"/>
    </row>
    <row r="3644" spans="1:5" s="1" customFormat="1" ht="15" customHeight="1">
      <c r="A3644" s="193">
        <v>910</v>
      </c>
      <c r="B3644" s="209" t="s">
        <v>35</v>
      </c>
      <c r="C3644" s="203" t="s">
        <v>2117</v>
      </c>
      <c r="D3644" s="206">
        <v>2028</v>
      </c>
      <c r="E3644" s="206">
        <v>2028</v>
      </c>
    </row>
    <row r="3645" spans="1:5" s="1" customFormat="1" ht="15" customHeight="1">
      <c r="A3645" s="194"/>
      <c r="B3645" s="210"/>
      <c r="C3645" s="204"/>
      <c r="D3645" s="207"/>
      <c r="E3645" s="207"/>
    </row>
    <row r="3646" spans="1:5" s="1" customFormat="1" ht="15" customHeight="1">
      <c r="A3646" s="194"/>
      <c r="B3646" s="210"/>
      <c r="C3646" s="204"/>
      <c r="D3646" s="207"/>
      <c r="E3646" s="207"/>
    </row>
    <row r="3647" spans="1:5" s="1" customFormat="1" ht="15" customHeight="1">
      <c r="A3647" s="195"/>
      <c r="B3647" s="211"/>
      <c r="C3647" s="205"/>
      <c r="D3647" s="208"/>
      <c r="E3647" s="208"/>
    </row>
    <row r="3648" spans="1:5" s="1" customFormat="1" ht="15" customHeight="1">
      <c r="A3648" s="193">
        <v>911</v>
      </c>
      <c r="B3648" s="209" t="s">
        <v>35</v>
      </c>
      <c r="C3648" s="203" t="s">
        <v>292</v>
      </c>
      <c r="D3648" s="206">
        <v>2028</v>
      </c>
      <c r="E3648" s="206">
        <v>2028</v>
      </c>
    </row>
    <row r="3649" spans="1:5" s="1" customFormat="1" ht="15" customHeight="1">
      <c r="A3649" s="194"/>
      <c r="B3649" s="210"/>
      <c r="C3649" s="204"/>
      <c r="D3649" s="207"/>
      <c r="E3649" s="207"/>
    </row>
    <row r="3650" spans="1:5" s="1" customFormat="1" ht="15" customHeight="1">
      <c r="A3650" s="194"/>
      <c r="B3650" s="210"/>
      <c r="C3650" s="204"/>
      <c r="D3650" s="207"/>
      <c r="E3650" s="207"/>
    </row>
    <row r="3651" spans="1:5" s="1" customFormat="1" ht="15" customHeight="1">
      <c r="A3651" s="195"/>
      <c r="B3651" s="211"/>
      <c r="C3651" s="205"/>
      <c r="D3651" s="208"/>
      <c r="E3651" s="208"/>
    </row>
    <row r="3652" spans="1:5" s="1" customFormat="1" ht="15" customHeight="1">
      <c r="A3652" s="193">
        <v>912</v>
      </c>
      <c r="B3652" s="209" t="s">
        <v>35</v>
      </c>
      <c r="C3652" s="203" t="s">
        <v>2118</v>
      </c>
      <c r="D3652" s="206">
        <v>2028</v>
      </c>
      <c r="E3652" s="206">
        <v>2029</v>
      </c>
    </row>
    <row r="3653" spans="1:5" s="1" customFormat="1" ht="15" customHeight="1">
      <c r="A3653" s="194"/>
      <c r="B3653" s="210"/>
      <c r="C3653" s="204"/>
      <c r="D3653" s="207"/>
      <c r="E3653" s="207"/>
    </row>
    <row r="3654" spans="1:5" s="1" customFormat="1" ht="15" customHeight="1">
      <c r="A3654" s="194"/>
      <c r="B3654" s="210"/>
      <c r="C3654" s="204"/>
      <c r="D3654" s="207"/>
      <c r="E3654" s="207"/>
    </row>
    <row r="3655" spans="1:5" s="1" customFormat="1" ht="15" customHeight="1">
      <c r="A3655" s="195"/>
      <c r="B3655" s="211"/>
      <c r="C3655" s="205"/>
      <c r="D3655" s="208"/>
      <c r="E3655" s="208"/>
    </row>
    <row r="3656" spans="1:5" s="1" customFormat="1" ht="24.75" customHeight="1">
      <c r="A3656" s="193">
        <v>913</v>
      </c>
      <c r="B3656" s="209" t="s">
        <v>35</v>
      </c>
      <c r="C3656" s="203" t="s">
        <v>2119</v>
      </c>
      <c r="D3656" s="206">
        <v>2028</v>
      </c>
      <c r="E3656" s="206">
        <v>2029</v>
      </c>
    </row>
    <row r="3657" spans="1:5" s="1" customFormat="1" ht="24.75" customHeight="1">
      <c r="A3657" s="194"/>
      <c r="B3657" s="210"/>
      <c r="C3657" s="204"/>
      <c r="D3657" s="207"/>
      <c r="E3657" s="207"/>
    </row>
    <row r="3658" spans="1:5" s="1" customFormat="1" ht="24.75" customHeight="1">
      <c r="A3658" s="194"/>
      <c r="B3658" s="210"/>
      <c r="C3658" s="204"/>
      <c r="D3658" s="207"/>
      <c r="E3658" s="207"/>
    </row>
    <row r="3659" spans="1:5" s="1" customFormat="1" ht="24.75" customHeight="1">
      <c r="A3659" s="195"/>
      <c r="B3659" s="211"/>
      <c r="C3659" s="205"/>
      <c r="D3659" s="208"/>
      <c r="E3659" s="208"/>
    </row>
    <row r="3660" spans="1:5" ht="15" customHeight="1">
      <c r="A3660" s="193">
        <v>914</v>
      </c>
      <c r="B3660" s="238" t="s">
        <v>35</v>
      </c>
      <c r="C3660" s="203" t="s">
        <v>2120</v>
      </c>
      <c r="D3660" s="206">
        <v>2028</v>
      </c>
      <c r="E3660" s="206">
        <v>2029</v>
      </c>
    </row>
    <row r="3661" spans="1:5" ht="15" customHeight="1">
      <c r="A3661" s="194"/>
      <c r="B3661" s="238"/>
      <c r="C3661" s="204"/>
      <c r="D3661" s="207"/>
      <c r="E3661" s="207"/>
    </row>
    <row r="3662" spans="1:5" ht="15" customHeight="1">
      <c r="A3662" s="194"/>
      <c r="B3662" s="238"/>
      <c r="C3662" s="204"/>
      <c r="D3662" s="207"/>
      <c r="E3662" s="207"/>
    </row>
    <row r="3663" spans="1:5" ht="15" customHeight="1">
      <c r="A3663" s="195"/>
      <c r="B3663" s="238"/>
      <c r="C3663" s="205"/>
      <c r="D3663" s="208"/>
      <c r="E3663" s="208"/>
    </row>
    <row r="3664" spans="1:5" ht="15" customHeight="1">
      <c r="A3664" s="193">
        <v>915</v>
      </c>
      <c r="B3664" s="202" t="s">
        <v>30</v>
      </c>
      <c r="C3664" s="203" t="s">
        <v>2121</v>
      </c>
      <c r="D3664" s="218">
        <v>2020</v>
      </c>
      <c r="E3664" s="218">
        <v>2022</v>
      </c>
    </row>
    <row r="3665" spans="1:5" ht="15" customHeight="1">
      <c r="A3665" s="194"/>
      <c r="B3665" s="202"/>
      <c r="C3665" s="204"/>
      <c r="D3665" s="207"/>
      <c r="E3665" s="207"/>
    </row>
    <row r="3666" spans="1:5" ht="15" customHeight="1">
      <c r="A3666" s="194"/>
      <c r="B3666" s="202"/>
      <c r="C3666" s="204"/>
      <c r="D3666" s="207"/>
      <c r="E3666" s="207"/>
    </row>
    <row r="3667" spans="1:5" ht="15" customHeight="1">
      <c r="A3667" s="195"/>
      <c r="B3667" s="202"/>
      <c r="C3667" s="205"/>
      <c r="D3667" s="208"/>
      <c r="E3667" s="208"/>
    </row>
    <row r="3668" spans="1:5" ht="18.75" customHeight="1">
      <c r="A3668" s="193">
        <v>916</v>
      </c>
      <c r="B3668" s="202" t="s">
        <v>30</v>
      </c>
      <c r="C3668" s="203" t="s">
        <v>2122</v>
      </c>
      <c r="D3668" s="206">
        <v>2020</v>
      </c>
      <c r="E3668" s="206" t="s">
        <v>286</v>
      </c>
    </row>
    <row r="3669" spans="1:5" ht="18.75" customHeight="1">
      <c r="A3669" s="194"/>
      <c r="B3669" s="202"/>
      <c r="C3669" s="204"/>
      <c r="D3669" s="207"/>
      <c r="E3669" s="207"/>
    </row>
    <row r="3670" spans="1:5" ht="18.75" customHeight="1">
      <c r="A3670" s="194"/>
      <c r="B3670" s="202"/>
      <c r="C3670" s="204"/>
      <c r="D3670" s="207"/>
      <c r="E3670" s="207"/>
    </row>
    <row r="3671" spans="1:5" ht="18.75" customHeight="1">
      <c r="A3671" s="195"/>
      <c r="B3671" s="202"/>
      <c r="C3671" s="205"/>
      <c r="D3671" s="208"/>
      <c r="E3671" s="208"/>
    </row>
    <row r="3672" spans="1:5" ht="15" customHeight="1">
      <c r="A3672" s="193">
        <v>917</v>
      </c>
      <c r="B3672" s="202" t="s">
        <v>30</v>
      </c>
      <c r="C3672" s="203" t="s">
        <v>2123</v>
      </c>
      <c r="D3672" s="206">
        <v>2020</v>
      </c>
      <c r="E3672" s="206" t="s">
        <v>290</v>
      </c>
    </row>
    <row r="3673" spans="1:5" ht="15" customHeight="1">
      <c r="A3673" s="194"/>
      <c r="B3673" s="202"/>
      <c r="C3673" s="204"/>
      <c r="D3673" s="207"/>
      <c r="E3673" s="207"/>
    </row>
    <row r="3674" spans="1:5" ht="15" customHeight="1">
      <c r="A3674" s="194"/>
      <c r="B3674" s="202"/>
      <c r="C3674" s="204"/>
      <c r="D3674" s="207"/>
      <c r="E3674" s="207"/>
    </row>
    <row r="3675" spans="1:5" ht="15" customHeight="1">
      <c r="A3675" s="195"/>
      <c r="B3675" s="202"/>
      <c r="C3675" s="205"/>
      <c r="D3675" s="208"/>
      <c r="E3675" s="208"/>
    </row>
    <row r="3676" spans="1:5" s="1" customFormat="1" ht="15" customHeight="1">
      <c r="A3676" s="193">
        <v>918</v>
      </c>
      <c r="B3676" s="202" t="s">
        <v>30</v>
      </c>
      <c r="C3676" s="203" t="s">
        <v>2124</v>
      </c>
      <c r="D3676" s="206">
        <v>2020</v>
      </c>
      <c r="E3676" s="206" t="s">
        <v>51</v>
      </c>
    </row>
    <row r="3677" spans="1:5" s="1" customFormat="1" ht="15" customHeight="1">
      <c r="A3677" s="194"/>
      <c r="B3677" s="202"/>
      <c r="C3677" s="204"/>
      <c r="D3677" s="207"/>
      <c r="E3677" s="207"/>
    </row>
    <row r="3678" spans="1:5" s="1" customFormat="1" ht="15" customHeight="1">
      <c r="A3678" s="194"/>
      <c r="B3678" s="202"/>
      <c r="C3678" s="204"/>
      <c r="D3678" s="207"/>
      <c r="E3678" s="207"/>
    </row>
    <row r="3679" spans="1:5" s="1" customFormat="1" ht="15" customHeight="1">
      <c r="A3679" s="195"/>
      <c r="B3679" s="202"/>
      <c r="C3679" s="205"/>
      <c r="D3679" s="208"/>
      <c r="E3679" s="208"/>
    </row>
    <row r="3680" spans="1:5" s="1" customFormat="1" ht="24" customHeight="1">
      <c r="A3680" s="193">
        <v>919</v>
      </c>
      <c r="B3680" s="202" t="s">
        <v>30</v>
      </c>
      <c r="C3680" s="203" t="s">
        <v>2125</v>
      </c>
      <c r="D3680" s="218">
        <v>2021</v>
      </c>
      <c r="E3680" s="218">
        <v>2023</v>
      </c>
    </row>
    <row r="3681" spans="1:5" s="1" customFormat="1" ht="24" customHeight="1">
      <c r="A3681" s="194"/>
      <c r="B3681" s="202"/>
      <c r="C3681" s="204"/>
      <c r="D3681" s="207"/>
      <c r="E3681" s="207"/>
    </row>
    <row r="3682" spans="1:5" s="1" customFormat="1" ht="24" customHeight="1">
      <c r="A3682" s="194"/>
      <c r="B3682" s="202"/>
      <c r="C3682" s="204"/>
      <c r="D3682" s="207"/>
      <c r="E3682" s="207"/>
    </row>
    <row r="3683" spans="1:5" s="1" customFormat="1" ht="24" customHeight="1">
      <c r="A3683" s="195"/>
      <c r="B3683" s="202"/>
      <c r="C3683" s="205"/>
      <c r="D3683" s="208"/>
      <c r="E3683" s="208"/>
    </row>
    <row r="3684" spans="1:5" s="1" customFormat="1" ht="15" customHeight="1">
      <c r="A3684" s="193">
        <v>920</v>
      </c>
      <c r="B3684" s="202" t="s">
        <v>30</v>
      </c>
      <c r="C3684" s="199" t="s">
        <v>2126</v>
      </c>
      <c r="D3684" s="200">
        <v>2023</v>
      </c>
      <c r="E3684" s="200">
        <v>2023</v>
      </c>
    </row>
    <row r="3685" spans="1:5" s="1" customFormat="1" ht="15" customHeight="1">
      <c r="A3685" s="194"/>
      <c r="B3685" s="202"/>
      <c r="C3685" s="199"/>
      <c r="D3685" s="201"/>
      <c r="E3685" s="201"/>
    </row>
    <row r="3686" spans="1:5" s="1" customFormat="1" ht="15" customHeight="1">
      <c r="A3686" s="194"/>
      <c r="B3686" s="202"/>
      <c r="C3686" s="199"/>
      <c r="D3686" s="201"/>
      <c r="E3686" s="201"/>
    </row>
    <row r="3687" spans="1:5" s="1" customFormat="1" ht="15" customHeight="1">
      <c r="A3687" s="195"/>
      <c r="B3687" s="202"/>
      <c r="C3687" s="199"/>
      <c r="D3687" s="201"/>
      <c r="E3687" s="201"/>
    </row>
    <row r="3688" spans="1:5" s="1" customFormat="1" ht="15" customHeight="1">
      <c r="A3688" s="193">
        <v>921</v>
      </c>
      <c r="B3688" s="202" t="s">
        <v>30</v>
      </c>
      <c r="C3688" s="199" t="s">
        <v>2127</v>
      </c>
      <c r="D3688" s="200">
        <v>2023</v>
      </c>
      <c r="E3688" s="200">
        <v>2023</v>
      </c>
    </row>
    <row r="3689" spans="1:5" s="1" customFormat="1" ht="15" customHeight="1">
      <c r="A3689" s="194"/>
      <c r="B3689" s="202"/>
      <c r="C3689" s="199"/>
      <c r="D3689" s="201"/>
      <c r="E3689" s="201"/>
    </row>
    <row r="3690" spans="1:5" s="1" customFormat="1" ht="15" customHeight="1">
      <c r="A3690" s="194"/>
      <c r="B3690" s="202"/>
      <c r="C3690" s="199"/>
      <c r="D3690" s="201"/>
      <c r="E3690" s="201"/>
    </row>
    <row r="3691" spans="1:5" s="1" customFormat="1" ht="15" customHeight="1">
      <c r="A3691" s="195"/>
      <c r="B3691" s="202"/>
      <c r="C3691" s="199"/>
      <c r="D3691" s="201"/>
      <c r="E3691" s="201"/>
    </row>
    <row r="3692" spans="1:5" s="1" customFormat="1" ht="15" customHeight="1">
      <c r="A3692" s="193">
        <v>922</v>
      </c>
      <c r="B3692" s="202" t="s">
        <v>30</v>
      </c>
      <c r="C3692" s="199" t="s">
        <v>2128</v>
      </c>
      <c r="D3692" s="200">
        <v>2023</v>
      </c>
      <c r="E3692" s="200">
        <v>2023</v>
      </c>
    </row>
    <row r="3693" spans="1:5" s="1" customFormat="1" ht="15" customHeight="1">
      <c r="A3693" s="194"/>
      <c r="B3693" s="202"/>
      <c r="C3693" s="199"/>
      <c r="D3693" s="201"/>
      <c r="E3693" s="201"/>
    </row>
    <row r="3694" spans="1:5" s="1" customFormat="1" ht="15" customHeight="1">
      <c r="A3694" s="194"/>
      <c r="B3694" s="202"/>
      <c r="C3694" s="199"/>
      <c r="D3694" s="201"/>
      <c r="E3694" s="201"/>
    </row>
    <row r="3695" spans="1:5" s="1" customFormat="1" ht="31.8" customHeight="1">
      <c r="A3695" s="195"/>
      <c r="B3695" s="202"/>
      <c r="C3695" s="199"/>
      <c r="D3695" s="201"/>
      <c r="E3695" s="201"/>
    </row>
    <row r="3696" spans="1:5" s="1" customFormat="1" ht="15" customHeight="1">
      <c r="A3696" s="193">
        <v>923</v>
      </c>
      <c r="B3696" s="202" t="s">
        <v>30</v>
      </c>
      <c r="C3696" s="199" t="s">
        <v>2129</v>
      </c>
      <c r="D3696" s="200">
        <v>2023</v>
      </c>
      <c r="E3696" s="200">
        <v>2023</v>
      </c>
    </row>
    <row r="3697" spans="1:5" s="1" customFormat="1" ht="15" customHeight="1">
      <c r="A3697" s="194"/>
      <c r="B3697" s="202"/>
      <c r="C3697" s="199"/>
      <c r="D3697" s="201"/>
      <c r="E3697" s="201"/>
    </row>
    <row r="3698" spans="1:5" s="1" customFormat="1" ht="15" customHeight="1">
      <c r="A3698" s="194"/>
      <c r="B3698" s="202"/>
      <c r="C3698" s="199"/>
      <c r="D3698" s="201"/>
      <c r="E3698" s="201"/>
    </row>
    <row r="3699" spans="1:5" s="1" customFormat="1" ht="15" customHeight="1">
      <c r="A3699" s="195"/>
      <c r="B3699" s="202"/>
      <c r="C3699" s="199"/>
      <c r="D3699" s="201"/>
      <c r="E3699" s="201"/>
    </row>
    <row r="3700" spans="1:5" s="1" customFormat="1" ht="15" customHeight="1">
      <c r="A3700" s="193">
        <v>924</v>
      </c>
      <c r="B3700" s="235" t="s">
        <v>30</v>
      </c>
      <c r="C3700" s="203" t="s">
        <v>2130</v>
      </c>
      <c r="D3700" s="218">
        <v>2023</v>
      </c>
      <c r="E3700" s="218">
        <v>2023</v>
      </c>
    </row>
    <row r="3701" spans="1:5" s="1" customFormat="1" ht="15" customHeight="1">
      <c r="A3701" s="194"/>
      <c r="B3701" s="236"/>
      <c r="C3701" s="204"/>
      <c r="D3701" s="249"/>
      <c r="E3701" s="249"/>
    </row>
    <row r="3702" spans="1:5" s="1" customFormat="1" ht="15" customHeight="1">
      <c r="A3702" s="194"/>
      <c r="B3702" s="236"/>
      <c r="C3702" s="204"/>
      <c r="D3702" s="249"/>
      <c r="E3702" s="249"/>
    </row>
    <row r="3703" spans="1:5" s="1" customFormat="1" ht="15" customHeight="1">
      <c r="A3703" s="195"/>
      <c r="B3703" s="237"/>
      <c r="C3703" s="205"/>
      <c r="D3703" s="250"/>
      <c r="E3703" s="250"/>
    </row>
    <row r="3704" spans="1:5" s="1" customFormat="1" ht="15" customHeight="1">
      <c r="A3704" s="193">
        <v>925</v>
      </c>
      <c r="B3704" s="202" t="s">
        <v>30</v>
      </c>
      <c r="C3704" s="199" t="s">
        <v>2131</v>
      </c>
      <c r="D3704" s="200">
        <v>2024</v>
      </c>
      <c r="E3704" s="200">
        <v>2024</v>
      </c>
    </row>
    <row r="3705" spans="1:5" s="1" customFormat="1" ht="15" customHeight="1">
      <c r="A3705" s="194"/>
      <c r="B3705" s="202"/>
      <c r="C3705" s="199"/>
      <c r="D3705" s="201"/>
      <c r="E3705" s="201"/>
    </row>
    <row r="3706" spans="1:5" s="1" customFormat="1" ht="15" customHeight="1">
      <c r="A3706" s="194"/>
      <c r="B3706" s="202"/>
      <c r="C3706" s="199"/>
      <c r="D3706" s="201"/>
      <c r="E3706" s="201"/>
    </row>
    <row r="3707" spans="1:5" s="1" customFormat="1" ht="15" customHeight="1">
      <c r="A3707" s="195"/>
      <c r="B3707" s="202"/>
      <c r="C3707" s="199"/>
      <c r="D3707" s="201"/>
      <c r="E3707" s="201"/>
    </row>
    <row r="3708" spans="1:5" s="1" customFormat="1" ht="15" customHeight="1">
      <c r="A3708" s="193">
        <v>926</v>
      </c>
      <c r="B3708" s="202" t="s">
        <v>30</v>
      </c>
      <c r="C3708" s="199" t="s">
        <v>2132</v>
      </c>
      <c r="D3708" s="200">
        <v>2024</v>
      </c>
      <c r="E3708" s="200">
        <v>2024</v>
      </c>
    </row>
    <row r="3709" spans="1:5" s="1" customFormat="1" ht="15" customHeight="1">
      <c r="A3709" s="194"/>
      <c r="B3709" s="202"/>
      <c r="C3709" s="199"/>
      <c r="D3709" s="201"/>
      <c r="E3709" s="201"/>
    </row>
    <row r="3710" spans="1:5" s="1" customFormat="1" ht="15" customHeight="1">
      <c r="A3710" s="194"/>
      <c r="B3710" s="202"/>
      <c r="C3710" s="199"/>
      <c r="D3710" s="201"/>
      <c r="E3710" s="201"/>
    </row>
    <row r="3711" spans="1:5" s="1" customFormat="1" ht="15" customHeight="1">
      <c r="A3711" s="195"/>
      <c r="B3711" s="202"/>
      <c r="C3711" s="199"/>
      <c r="D3711" s="201"/>
      <c r="E3711" s="201"/>
    </row>
    <row r="3712" spans="1:5" s="1" customFormat="1" ht="15" customHeight="1">
      <c r="A3712" s="193">
        <v>927</v>
      </c>
      <c r="B3712" s="202" t="s">
        <v>30</v>
      </c>
      <c r="C3712" s="199" t="s">
        <v>2133</v>
      </c>
      <c r="D3712" s="200">
        <v>2024</v>
      </c>
      <c r="E3712" s="200">
        <v>2024</v>
      </c>
    </row>
    <row r="3713" spans="1:5" s="1" customFormat="1" ht="15" customHeight="1">
      <c r="A3713" s="194"/>
      <c r="B3713" s="202"/>
      <c r="C3713" s="199"/>
      <c r="D3713" s="201"/>
      <c r="E3713" s="201"/>
    </row>
    <row r="3714" spans="1:5" s="1" customFormat="1" ht="15" customHeight="1">
      <c r="A3714" s="194"/>
      <c r="B3714" s="202"/>
      <c r="C3714" s="199"/>
      <c r="D3714" s="201"/>
      <c r="E3714" s="201"/>
    </row>
    <row r="3715" spans="1:5" s="1" customFormat="1" ht="15" customHeight="1">
      <c r="A3715" s="195"/>
      <c r="B3715" s="202"/>
      <c r="C3715" s="199"/>
      <c r="D3715" s="201"/>
      <c r="E3715" s="201"/>
    </row>
    <row r="3716" spans="1:5" s="1" customFormat="1" ht="15" customHeight="1">
      <c r="A3716" s="193">
        <v>928</v>
      </c>
      <c r="B3716" s="202" t="s">
        <v>30</v>
      </c>
      <c r="C3716" s="199" t="s">
        <v>2134</v>
      </c>
      <c r="D3716" s="200">
        <v>2024</v>
      </c>
      <c r="E3716" s="200">
        <v>2024</v>
      </c>
    </row>
    <row r="3717" spans="1:5" s="1" customFormat="1" ht="15" customHeight="1">
      <c r="A3717" s="194"/>
      <c r="B3717" s="202"/>
      <c r="C3717" s="199"/>
      <c r="D3717" s="201"/>
      <c r="E3717" s="201"/>
    </row>
    <row r="3718" spans="1:5" s="1" customFormat="1" ht="15" customHeight="1">
      <c r="A3718" s="194"/>
      <c r="B3718" s="202"/>
      <c r="C3718" s="199"/>
      <c r="D3718" s="201"/>
      <c r="E3718" s="201"/>
    </row>
    <row r="3719" spans="1:5" s="1" customFormat="1" ht="15" customHeight="1">
      <c r="A3719" s="195"/>
      <c r="B3719" s="202"/>
      <c r="C3719" s="199"/>
      <c r="D3719" s="201"/>
      <c r="E3719" s="201"/>
    </row>
    <row r="3720" spans="1:5" s="1" customFormat="1" ht="15" customHeight="1">
      <c r="A3720" s="193">
        <v>929</v>
      </c>
      <c r="B3720" s="202" t="s">
        <v>30</v>
      </c>
      <c r="C3720" s="199" t="s">
        <v>2135</v>
      </c>
      <c r="D3720" s="218">
        <v>2024</v>
      </c>
      <c r="E3720" s="218">
        <v>2024</v>
      </c>
    </row>
    <row r="3721" spans="1:5" s="1" customFormat="1" ht="15" customHeight="1">
      <c r="A3721" s="194"/>
      <c r="B3721" s="202"/>
      <c r="C3721" s="199"/>
      <c r="D3721" s="249"/>
      <c r="E3721" s="249"/>
    </row>
    <row r="3722" spans="1:5" s="1" customFormat="1" ht="15" customHeight="1">
      <c r="A3722" s="194"/>
      <c r="B3722" s="202"/>
      <c r="C3722" s="199"/>
      <c r="D3722" s="249"/>
      <c r="E3722" s="249"/>
    </row>
    <row r="3723" spans="1:5" s="1" customFormat="1" ht="15" customHeight="1">
      <c r="A3723" s="195"/>
      <c r="B3723" s="202"/>
      <c r="C3723" s="199"/>
      <c r="D3723" s="250"/>
      <c r="E3723" s="250"/>
    </row>
    <row r="3724" spans="1:5" ht="15" customHeight="1">
      <c r="A3724" s="193">
        <v>930</v>
      </c>
      <c r="B3724" s="202" t="s">
        <v>30</v>
      </c>
      <c r="C3724" s="199" t="s">
        <v>2136</v>
      </c>
      <c r="D3724" s="200">
        <v>2025</v>
      </c>
      <c r="E3724" s="200">
        <v>2025</v>
      </c>
    </row>
    <row r="3725" spans="1:5" ht="15" customHeight="1">
      <c r="A3725" s="194"/>
      <c r="B3725" s="202"/>
      <c r="C3725" s="199"/>
      <c r="D3725" s="201"/>
      <c r="E3725" s="201"/>
    </row>
    <row r="3726" spans="1:5" ht="15" customHeight="1">
      <c r="A3726" s="194"/>
      <c r="B3726" s="202"/>
      <c r="C3726" s="199"/>
      <c r="D3726" s="201"/>
      <c r="E3726" s="201"/>
    </row>
    <row r="3727" spans="1:5" ht="15" customHeight="1">
      <c r="A3727" s="195"/>
      <c r="B3727" s="202"/>
      <c r="C3727" s="199"/>
      <c r="D3727" s="201"/>
      <c r="E3727" s="201"/>
    </row>
    <row r="3728" spans="1:5" s="1" customFormat="1" ht="15" customHeight="1">
      <c r="A3728" s="193">
        <v>931</v>
      </c>
      <c r="B3728" s="202" t="s">
        <v>30</v>
      </c>
      <c r="C3728" s="203" t="s">
        <v>2137</v>
      </c>
      <c r="D3728" s="200">
        <v>2025</v>
      </c>
      <c r="E3728" s="200">
        <v>2025</v>
      </c>
    </row>
    <row r="3729" spans="1:5" s="1" customFormat="1" ht="15" customHeight="1">
      <c r="A3729" s="194"/>
      <c r="B3729" s="202"/>
      <c r="C3729" s="204"/>
      <c r="D3729" s="201"/>
      <c r="E3729" s="201"/>
    </row>
    <row r="3730" spans="1:5" s="1" customFormat="1" ht="15" customHeight="1">
      <c r="A3730" s="194"/>
      <c r="B3730" s="202"/>
      <c r="C3730" s="204"/>
      <c r="D3730" s="201"/>
      <c r="E3730" s="201"/>
    </row>
    <row r="3731" spans="1:5" s="1" customFormat="1" ht="15" customHeight="1">
      <c r="A3731" s="195"/>
      <c r="B3731" s="202"/>
      <c r="C3731" s="205"/>
      <c r="D3731" s="201"/>
      <c r="E3731" s="201"/>
    </row>
    <row r="3732" spans="1:5" s="1" customFormat="1" ht="15" customHeight="1">
      <c r="A3732" s="193">
        <v>932</v>
      </c>
      <c r="B3732" s="202" t="s">
        <v>30</v>
      </c>
      <c r="C3732" s="199" t="s">
        <v>2138</v>
      </c>
      <c r="D3732" s="218">
        <v>2025</v>
      </c>
      <c r="E3732" s="218">
        <v>2025</v>
      </c>
    </row>
    <row r="3733" spans="1:5" s="1" customFormat="1" ht="15" customHeight="1">
      <c r="A3733" s="194"/>
      <c r="B3733" s="202"/>
      <c r="C3733" s="199"/>
      <c r="D3733" s="249"/>
      <c r="E3733" s="249"/>
    </row>
    <row r="3734" spans="1:5" s="1" customFormat="1" ht="15" customHeight="1">
      <c r="A3734" s="194"/>
      <c r="B3734" s="202"/>
      <c r="C3734" s="199"/>
      <c r="D3734" s="249"/>
      <c r="E3734" s="249"/>
    </row>
    <row r="3735" spans="1:5" s="1" customFormat="1" ht="15" customHeight="1">
      <c r="A3735" s="195"/>
      <c r="B3735" s="202"/>
      <c r="C3735" s="199"/>
      <c r="D3735" s="250"/>
      <c r="E3735" s="250"/>
    </row>
    <row r="3736" spans="1:5" s="1" customFormat="1" ht="15" customHeight="1">
      <c r="A3736" s="193">
        <v>933</v>
      </c>
      <c r="B3736" s="202" t="s">
        <v>30</v>
      </c>
      <c r="C3736" s="199" t="s">
        <v>2139</v>
      </c>
      <c r="D3736" s="218">
        <v>2025</v>
      </c>
      <c r="E3736" s="218">
        <v>2025</v>
      </c>
    </row>
    <row r="3737" spans="1:5" s="1" customFormat="1" ht="15" customHeight="1">
      <c r="A3737" s="194"/>
      <c r="B3737" s="202"/>
      <c r="C3737" s="199"/>
      <c r="D3737" s="249"/>
      <c r="E3737" s="249"/>
    </row>
    <row r="3738" spans="1:5" s="1" customFormat="1" ht="15" customHeight="1">
      <c r="A3738" s="194"/>
      <c r="B3738" s="202"/>
      <c r="C3738" s="199"/>
      <c r="D3738" s="249"/>
      <c r="E3738" s="249"/>
    </row>
    <row r="3739" spans="1:5" s="1" customFormat="1" ht="15" customHeight="1">
      <c r="A3739" s="195"/>
      <c r="B3739" s="202"/>
      <c r="C3739" s="199"/>
      <c r="D3739" s="250"/>
      <c r="E3739" s="250"/>
    </row>
    <row r="3740" spans="1:5" s="1" customFormat="1" ht="15" customHeight="1">
      <c r="A3740" s="193">
        <v>934</v>
      </c>
      <c r="B3740" s="202" t="s">
        <v>30</v>
      </c>
      <c r="C3740" s="199" t="s">
        <v>2140</v>
      </c>
      <c r="D3740" s="218">
        <v>2025</v>
      </c>
      <c r="E3740" s="218">
        <v>2025</v>
      </c>
    </row>
    <row r="3741" spans="1:5" s="1" customFormat="1" ht="15" customHeight="1">
      <c r="A3741" s="194"/>
      <c r="B3741" s="202"/>
      <c r="C3741" s="199"/>
      <c r="D3741" s="249"/>
      <c r="E3741" s="249"/>
    </row>
    <row r="3742" spans="1:5" s="1" customFormat="1" ht="15" customHeight="1">
      <c r="A3742" s="194"/>
      <c r="B3742" s="202"/>
      <c r="C3742" s="199"/>
      <c r="D3742" s="249"/>
      <c r="E3742" s="249"/>
    </row>
    <row r="3743" spans="1:5" s="1" customFormat="1" ht="15" customHeight="1">
      <c r="A3743" s="195"/>
      <c r="B3743" s="202"/>
      <c r="C3743" s="199"/>
      <c r="D3743" s="250"/>
      <c r="E3743" s="250"/>
    </row>
    <row r="3744" spans="1:5" s="1" customFormat="1" ht="16.5" customHeight="1">
      <c r="A3744" s="193">
        <v>935</v>
      </c>
      <c r="B3744" s="202" t="s">
        <v>30</v>
      </c>
      <c r="C3744" s="199" t="s">
        <v>2141</v>
      </c>
      <c r="D3744" s="200">
        <v>2025</v>
      </c>
      <c r="E3744" s="200">
        <v>2026</v>
      </c>
    </row>
    <row r="3745" spans="1:5" s="1" customFormat="1" ht="16.5" customHeight="1">
      <c r="A3745" s="194"/>
      <c r="B3745" s="202"/>
      <c r="C3745" s="199"/>
      <c r="D3745" s="201"/>
      <c r="E3745" s="201"/>
    </row>
    <row r="3746" spans="1:5" s="1" customFormat="1" ht="16.5" customHeight="1">
      <c r="A3746" s="194"/>
      <c r="B3746" s="202"/>
      <c r="C3746" s="199"/>
      <c r="D3746" s="201"/>
      <c r="E3746" s="201"/>
    </row>
    <row r="3747" spans="1:5" s="1" customFormat="1" ht="16.5" customHeight="1">
      <c r="A3747" s="195"/>
      <c r="B3747" s="202"/>
      <c r="C3747" s="199"/>
      <c r="D3747" s="201"/>
      <c r="E3747" s="201"/>
    </row>
    <row r="3748" spans="1:5" ht="22.5" customHeight="1">
      <c r="A3748" s="193">
        <v>936</v>
      </c>
      <c r="B3748" s="202" t="s">
        <v>30</v>
      </c>
      <c r="C3748" s="199" t="s">
        <v>2142</v>
      </c>
      <c r="D3748" s="200">
        <v>2025</v>
      </c>
      <c r="E3748" s="200">
        <v>2026</v>
      </c>
    </row>
    <row r="3749" spans="1:5" ht="22.5" customHeight="1">
      <c r="A3749" s="194"/>
      <c r="B3749" s="202"/>
      <c r="C3749" s="199"/>
      <c r="D3749" s="201"/>
      <c r="E3749" s="201"/>
    </row>
    <row r="3750" spans="1:5" ht="22.5" customHeight="1">
      <c r="A3750" s="194"/>
      <c r="B3750" s="202"/>
      <c r="C3750" s="199"/>
      <c r="D3750" s="201"/>
      <c r="E3750" s="201"/>
    </row>
    <row r="3751" spans="1:5" ht="22.5" customHeight="1">
      <c r="A3751" s="195"/>
      <c r="B3751" s="202"/>
      <c r="C3751" s="199"/>
      <c r="D3751" s="201"/>
      <c r="E3751" s="201"/>
    </row>
    <row r="3752" spans="1:5" s="1" customFormat="1" ht="15" customHeight="1">
      <c r="A3752" s="193">
        <v>937</v>
      </c>
      <c r="B3752" s="202" t="s">
        <v>30</v>
      </c>
      <c r="C3752" s="199" t="s">
        <v>2143</v>
      </c>
      <c r="D3752" s="200">
        <v>2026</v>
      </c>
      <c r="E3752" s="200">
        <v>2026</v>
      </c>
    </row>
    <row r="3753" spans="1:5" s="1" customFormat="1" ht="15" customHeight="1">
      <c r="A3753" s="194"/>
      <c r="B3753" s="202"/>
      <c r="C3753" s="199"/>
      <c r="D3753" s="201"/>
      <c r="E3753" s="201"/>
    </row>
    <row r="3754" spans="1:5" s="1" customFormat="1" ht="15" customHeight="1">
      <c r="A3754" s="194"/>
      <c r="B3754" s="202"/>
      <c r="C3754" s="199"/>
      <c r="D3754" s="201"/>
      <c r="E3754" s="201"/>
    </row>
    <row r="3755" spans="1:5" s="1" customFormat="1" ht="15" customHeight="1">
      <c r="A3755" s="195"/>
      <c r="B3755" s="202"/>
      <c r="C3755" s="199"/>
      <c r="D3755" s="201"/>
      <c r="E3755" s="201"/>
    </row>
    <row r="3756" spans="1:5" s="1" customFormat="1" ht="15.75" customHeight="1">
      <c r="A3756" s="193">
        <v>938</v>
      </c>
      <c r="B3756" s="202" t="s">
        <v>30</v>
      </c>
      <c r="C3756" s="199" t="s">
        <v>2144</v>
      </c>
      <c r="D3756" s="200">
        <v>2026</v>
      </c>
      <c r="E3756" s="200">
        <v>2026</v>
      </c>
    </row>
    <row r="3757" spans="1:5" s="1" customFormat="1" ht="15.75" customHeight="1">
      <c r="A3757" s="194"/>
      <c r="B3757" s="202"/>
      <c r="C3757" s="199"/>
      <c r="D3757" s="201"/>
      <c r="E3757" s="201"/>
    </row>
    <row r="3758" spans="1:5" s="1" customFormat="1" ht="15.75" customHeight="1">
      <c r="A3758" s="194"/>
      <c r="B3758" s="202"/>
      <c r="C3758" s="199"/>
      <c r="D3758" s="201"/>
      <c r="E3758" s="201"/>
    </row>
    <row r="3759" spans="1:5" s="1" customFormat="1" ht="15.75" customHeight="1">
      <c r="A3759" s="195"/>
      <c r="B3759" s="202"/>
      <c r="C3759" s="199"/>
      <c r="D3759" s="201"/>
      <c r="E3759" s="201"/>
    </row>
    <row r="3760" spans="1:5" s="1" customFormat="1" ht="15" customHeight="1">
      <c r="A3760" s="193">
        <v>939</v>
      </c>
      <c r="B3760" s="202" t="s">
        <v>30</v>
      </c>
      <c r="C3760" s="199" t="s">
        <v>2145</v>
      </c>
      <c r="D3760" s="200">
        <v>2026</v>
      </c>
      <c r="E3760" s="200">
        <v>2026</v>
      </c>
    </row>
    <row r="3761" spans="1:5" s="1" customFormat="1" ht="15" customHeight="1">
      <c r="A3761" s="194"/>
      <c r="B3761" s="202"/>
      <c r="C3761" s="199"/>
      <c r="D3761" s="201"/>
      <c r="E3761" s="201"/>
    </row>
    <row r="3762" spans="1:5" s="1" customFormat="1" ht="15" customHeight="1">
      <c r="A3762" s="194"/>
      <c r="B3762" s="202"/>
      <c r="C3762" s="199"/>
      <c r="D3762" s="201"/>
      <c r="E3762" s="201"/>
    </row>
    <row r="3763" spans="1:5" s="1" customFormat="1" ht="15" customHeight="1">
      <c r="A3763" s="195"/>
      <c r="B3763" s="202"/>
      <c r="C3763" s="199"/>
      <c r="D3763" s="201"/>
      <c r="E3763" s="201"/>
    </row>
    <row r="3764" spans="1:5" s="1" customFormat="1" ht="15" customHeight="1">
      <c r="A3764" s="193">
        <v>940</v>
      </c>
      <c r="B3764" s="202" t="s">
        <v>30</v>
      </c>
      <c r="C3764" s="199" t="s">
        <v>2146</v>
      </c>
      <c r="D3764" s="200">
        <v>2026</v>
      </c>
      <c r="E3764" s="200">
        <v>2026</v>
      </c>
    </row>
    <row r="3765" spans="1:5" s="1" customFormat="1" ht="15" customHeight="1">
      <c r="A3765" s="194"/>
      <c r="B3765" s="202"/>
      <c r="C3765" s="199"/>
      <c r="D3765" s="201"/>
      <c r="E3765" s="201"/>
    </row>
    <row r="3766" spans="1:5" s="1" customFormat="1" ht="15" customHeight="1">
      <c r="A3766" s="194"/>
      <c r="B3766" s="202"/>
      <c r="C3766" s="199"/>
      <c r="D3766" s="201"/>
      <c r="E3766" s="201"/>
    </row>
    <row r="3767" spans="1:5" s="1" customFormat="1" ht="15" customHeight="1">
      <c r="A3767" s="195"/>
      <c r="B3767" s="202"/>
      <c r="C3767" s="199"/>
      <c r="D3767" s="201"/>
      <c r="E3767" s="201"/>
    </row>
    <row r="3768" spans="1:5" s="1" customFormat="1" ht="15" customHeight="1">
      <c r="A3768" s="193">
        <v>941</v>
      </c>
      <c r="B3768" s="202" t="s">
        <v>30</v>
      </c>
      <c r="C3768" s="199" t="s">
        <v>2147</v>
      </c>
      <c r="D3768" s="200">
        <v>2026</v>
      </c>
      <c r="E3768" s="200">
        <v>2026</v>
      </c>
    </row>
    <row r="3769" spans="1:5" s="1" customFormat="1" ht="15" customHeight="1">
      <c r="A3769" s="194"/>
      <c r="B3769" s="202"/>
      <c r="C3769" s="199"/>
      <c r="D3769" s="201"/>
      <c r="E3769" s="201"/>
    </row>
    <row r="3770" spans="1:5" s="1" customFormat="1" ht="15" customHeight="1">
      <c r="A3770" s="194"/>
      <c r="B3770" s="202"/>
      <c r="C3770" s="199"/>
      <c r="D3770" s="201"/>
      <c r="E3770" s="201"/>
    </row>
    <row r="3771" spans="1:5" s="1" customFormat="1" ht="15" customHeight="1">
      <c r="A3771" s="195"/>
      <c r="B3771" s="202"/>
      <c r="C3771" s="199"/>
      <c r="D3771" s="201"/>
      <c r="E3771" s="201"/>
    </row>
    <row r="3772" spans="1:5" s="1" customFormat="1" ht="15" customHeight="1">
      <c r="A3772" s="193">
        <v>942</v>
      </c>
      <c r="B3772" s="202" t="s">
        <v>30</v>
      </c>
      <c r="C3772" s="199" t="s">
        <v>2148</v>
      </c>
      <c r="D3772" s="200">
        <v>2026</v>
      </c>
      <c r="E3772" s="200">
        <v>2026</v>
      </c>
    </row>
    <row r="3773" spans="1:5" s="1" customFormat="1" ht="15" customHeight="1">
      <c r="A3773" s="194"/>
      <c r="B3773" s="202"/>
      <c r="C3773" s="199"/>
      <c r="D3773" s="201"/>
      <c r="E3773" s="201"/>
    </row>
    <row r="3774" spans="1:5" s="1" customFormat="1" ht="15" customHeight="1">
      <c r="A3774" s="194"/>
      <c r="B3774" s="202"/>
      <c r="C3774" s="199"/>
      <c r="D3774" s="201"/>
      <c r="E3774" s="201"/>
    </row>
    <row r="3775" spans="1:5" s="1" customFormat="1" ht="15" customHeight="1">
      <c r="A3775" s="195"/>
      <c r="B3775" s="202"/>
      <c r="C3775" s="199"/>
      <c r="D3775" s="201"/>
      <c r="E3775" s="201"/>
    </row>
    <row r="3776" spans="1:5" s="1" customFormat="1" ht="15" customHeight="1">
      <c r="A3776" s="193">
        <v>943</v>
      </c>
      <c r="B3776" s="235" t="s">
        <v>30</v>
      </c>
      <c r="C3776" s="199" t="s">
        <v>2149</v>
      </c>
      <c r="D3776" s="200">
        <v>2026</v>
      </c>
      <c r="E3776" s="200">
        <v>2026</v>
      </c>
    </row>
    <row r="3777" spans="1:5" s="1" customFormat="1" ht="15" customHeight="1">
      <c r="A3777" s="194"/>
      <c r="B3777" s="236"/>
      <c r="C3777" s="199"/>
      <c r="D3777" s="201"/>
      <c r="E3777" s="201"/>
    </row>
    <row r="3778" spans="1:5" s="1" customFormat="1" ht="15" customHeight="1">
      <c r="A3778" s="194"/>
      <c r="B3778" s="236"/>
      <c r="C3778" s="199"/>
      <c r="D3778" s="201"/>
      <c r="E3778" s="201"/>
    </row>
    <row r="3779" spans="1:5" s="1" customFormat="1" ht="15" customHeight="1">
      <c r="A3779" s="195"/>
      <c r="B3779" s="237"/>
      <c r="C3779" s="199"/>
      <c r="D3779" s="201"/>
      <c r="E3779" s="201"/>
    </row>
    <row r="3780" spans="1:5" s="1" customFormat="1" ht="15" customHeight="1">
      <c r="A3780" s="193">
        <v>944</v>
      </c>
      <c r="B3780" s="202" t="s">
        <v>30</v>
      </c>
      <c r="C3780" s="199" t="s">
        <v>2150</v>
      </c>
      <c r="D3780" s="200">
        <v>2026</v>
      </c>
      <c r="E3780" s="200">
        <v>2026</v>
      </c>
    </row>
    <row r="3781" spans="1:5" s="1" customFormat="1" ht="15" customHeight="1">
      <c r="A3781" s="194"/>
      <c r="B3781" s="202"/>
      <c r="C3781" s="199"/>
      <c r="D3781" s="201"/>
      <c r="E3781" s="201"/>
    </row>
    <row r="3782" spans="1:5" s="1" customFormat="1" ht="15" customHeight="1">
      <c r="A3782" s="194"/>
      <c r="B3782" s="202"/>
      <c r="C3782" s="199"/>
      <c r="D3782" s="201"/>
      <c r="E3782" s="201"/>
    </row>
    <row r="3783" spans="1:5" s="1" customFormat="1" ht="15" customHeight="1">
      <c r="A3783" s="195"/>
      <c r="B3783" s="202"/>
      <c r="C3783" s="199"/>
      <c r="D3783" s="201"/>
      <c r="E3783" s="201"/>
    </row>
    <row r="3784" spans="1:5" s="1" customFormat="1" ht="15" customHeight="1">
      <c r="A3784" s="193">
        <v>945</v>
      </c>
      <c r="B3784" s="202" t="s">
        <v>30</v>
      </c>
      <c r="C3784" s="199" t="s">
        <v>2151</v>
      </c>
      <c r="D3784" s="200">
        <v>2027</v>
      </c>
      <c r="E3784" s="200">
        <v>2028</v>
      </c>
    </row>
    <row r="3785" spans="1:5" s="1" customFormat="1" ht="15" customHeight="1">
      <c r="A3785" s="194"/>
      <c r="B3785" s="202"/>
      <c r="C3785" s="199"/>
      <c r="D3785" s="201"/>
      <c r="E3785" s="201"/>
    </row>
    <row r="3786" spans="1:5" s="1" customFormat="1" ht="15" customHeight="1">
      <c r="A3786" s="194"/>
      <c r="B3786" s="202"/>
      <c r="C3786" s="199"/>
      <c r="D3786" s="201"/>
      <c r="E3786" s="201"/>
    </row>
    <row r="3787" spans="1:5" s="1" customFormat="1" ht="15" customHeight="1">
      <c r="A3787" s="195"/>
      <c r="B3787" s="202"/>
      <c r="C3787" s="199"/>
      <c r="D3787" s="201"/>
      <c r="E3787" s="201"/>
    </row>
    <row r="3788" spans="1:5" s="1" customFormat="1" ht="15" customHeight="1">
      <c r="A3788" s="193">
        <v>946</v>
      </c>
      <c r="B3788" s="235" t="s">
        <v>30</v>
      </c>
      <c r="C3788" s="199" t="s">
        <v>2152</v>
      </c>
      <c r="D3788" s="200">
        <v>2027</v>
      </c>
      <c r="E3788" s="200">
        <v>2027</v>
      </c>
    </row>
    <row r="3789" spans="1:5" s="1" customFormat="1" ht="15" customHeight="1">
      <c r="A3789" s="194"/>
      <c r="B3789" s="236"/>
      <c r="C3789" s="199"/>
      <c r="D3789" s="201"/>
      <c r="E3789" s="201"/>
    </row>
    <row r="3790" spans="1:5" s="1" customFormat="1" ht="15" customHeight="1">
      <c r="A3790" s="194"/>
      <c r="B3790" s="236"/>
      <c r="C3790" s="199"/>
      <c r="D3790" s="201"/>
      <c r="E3790" s="201"/>
    </row>
    <row r="3791" spans="1:5" s="1" customFormat="1" ht="15" customHeight="1">
      <c r="A3791" s="195"/>
      <c r="B3791" s="237"/>
      <c r="C3791" s="199"/>
      <c r="D3791" s="201"/>
      <c r="E3791" s="201"/>
    </row>
    <row r="3792" spans="1:5" s="1" customFormat="1" ht="15" customHeight="1">
      <c r="A3792" s="193">
        <v>947</v>
      </c>
      <c r="B3792" s="202" t="s">
        <v>30</v>
      </c>
      <c r="C3792" s="199" t="s">
        <v>2153</v>
      </c>
      <c r="D3792" s="218">
        <v>2027</v>
      </c>
      <c r="E3792" s="218">
        <v>2027</v>
      </c>
    </row>
    <row r="3793" spans="1:5" s="1" customFormat="1" ht="15" customHeight="1">
      <c r="A3793" s="194"/>
      <c r="B3793" s="202"/>
      <c r="C3793" s="199"/>
      <c r="D3793" s="249"/>
      <c r="E3793" s="249"/>
    </row>
    <row r="3794" spans="1:5" s="1" customFormat="1" ht="15" customHeight="1">
      <c r="A3794" s="194"/>
      <c r="B3794" s="202"/>
      <c r="C3794" s="199"/>
      <c r="D3794" s="249"/>
      <c r="E3794" s="249"/>
    </row>
    <row r="3795" spans="1:5" s="1" customFormat="1" ht="15" customHeight="1">
      <c r="A3795" s="195"/>
      <c r="B3795" s="202"/>
      <c r="C3795" s="199"/>
      <c r="D3795" s="250"/>
      <c r="E3795" s="250"/>
    </row>
    <row r="3796" spans="1:5" s="1" customFormat="1" ht="22.5" customHeight="1">
      <c r="A3796" s="193">
        <v>948</v>
      </c>
      <c r="B3796" s="202" t="s">
        <v>30</v>
      </c>
      <c r="C3796" s="199" t="s">
        <v>2154</v>
      </c>
      <c r="D3796" s="200">
        <v>2028</v>
      </c>
      <c r="E3796" s="200">
        <v>2028</v>
      </c>
    </row>
    <row r="3797" spans="1:5" s="1" customFormat="1" ht="22.5" customHeight="1">
      <c r="A3797" s="194"/>
      <c r="B3797" s="202"/>
      <c r="C3797" s="199"/>
      <c r="D3797" s="201"/>
      <c r="E3797" s="201"/>
    </row>
    <row r="3798" spans="1:5" s="1" customFormat="1" ht="22.5" customHeight="1">
      <c r="A3798" s="194"/>
      <c r="B3798" s="202"/>
      <c r="C3798" s="199"/>
      <c r="D3798" s="201"/>
      <c r="E3798" s="201"/>
    </row>
    <row r="3799" spans="1:5" s="1" customFormat="1" ht="22.5" customHeight="1">
      <c r="A3799" s="195"/>
      <c r="B3799" s="202"/>
      <c r="C3799" s="199"/>
      <c r="D3799" s="201"/>
      <c r="E3799" s="201"/>
    </row>
    <row r="3800" spans="1:5" s="1" customFormat="1" ht="15" customHeight="1">
      <c r="A3800" s="193">
        <v>949</v>
      </c>
      <c r="B3800" s="202" t="s">
        <v>30</v>
      </c>
      <c r="C3800" s="199" t="s">
        <v>2155</v>
      </c>
      <c r="D3800" s="200">
        <v>2028</v>
      </c>
      <c r="E3800" s="200">
        <v>2028</v>
      </c>
    </row>
    <row r="3801" spans="1:5" s="1" customFormat="1" ht="15" customHeight="1">
      <c r="A3801" s="194"/>
      <c r="B3801" s="202"/>
      <c r="C3801" s="199"/>
      <c r="D3801" s="201"/>
      <c r="E3801" s="201"/>
    </row>
    <row r="3802" spans="1:5" s="1" customFormat="1" ht="15" customHeight="1">
      <c r="A3802" s="194"/>
      <c r="B3802" s="202"/>
      <c r="C3802" s="199"/>
      <c r="D3802" s="201"/>
      <c r="E3802" s="201"/>
    </row>
    <row r="3803" spans="1:5" s="1" customFormat="1" ht="15" customHeight="1">
      <c r="A3803" s="195"/>
      <c r="B3803" s="202"/>
      <c r="C3803" s="199"/>
      <c r="D3803" s="201"/>
      <c r="E3803" s="201"/>
    </row>
    <row r="3804" spans="1:5" s="1" customFormat="1" ht="15" customHeight="1">
      <c r="A3804" s="193">
        <v>950</v>
      </c>
      <c r="B3804" s="202" t="s">
        <v>30</v>
      </c>
      <c r="C3804" s="199" t="s">
        <v>2156</v>
      </c>
      <c r="D3804" s="200">
        <v>2028</v>
      </c>
      <c r="E3804" s="200">
        <v>2028</v>
      </c>
    </row>
    <row r="3805" spans="1:5" s="1" customFormat="1" ht="15" customHeight="1">
      <c r="A3805" s="194"/>
      <c r="B3805" s="202"/>
      <c r="C3805" s="199"/>
      <c r="D3805" s="201"/>
      <c r="E3805" s="201"/>
    </row>
    <row r="3806" spans="1:5" s="1" customFormat="1" ht="15" customHeight="1">
      <c r="A3806" s="194"/>
      <c r="B3806" s="202"/>
      <c r="C3806" s="199"/>
      <c r="D3806" s="201"/>
      <c r="E3806" s="201"/>
    </row>
    <row r="3807" spans="1:5" s="1" customFormat="1" ht="15" customHeight="1">
      <c r="A3807" s="195"/>
      <c r="B3807" s="202"/>
      <c r="C3807" s="199"/>
      <c r="D3807" s="201"/>
      <c r="E3807" s="201"/>
    </row>
    <row r="3808" spans="1:5" s="1" customFormat="1" ht="15" customHeight="1">
      <c r="A3808" s="193">
        <v>951</v>
      </c>
      <c r="B3808" s="202" t="s">
        <v>30</v>
      </c>
      <c r="C3808" s="199" t="s">
        <v>2157</v>
      </c>
      <c r="D3808" s="200">
        <v>2028</v>
      </c>
      <c r="E3808" s="200">
        <v>2028</v>
      </c>
    </row>
    <row r="3809" spans="1:5" s="1" customFormat="1" ht="15" customHeight="1">
      <c r="A3809" s="194"/>
      <c r="B3809" s="202"/>
      <c r="C3809" s="199"/>
      <c r="D3809" s="201"/>
      <c r="E3809" s="201"/>
    </row>
    <row r="3810" spans="1:5" s="1" customFormat="1" ht="15" customHeight="1">
      <c r="A3810" s="194"/>
      <c r="B3810" s="202"/>
      <c r="C3810" s="199"/>
      <c r="D3810" s="201"/>
      <c r="E3810" s="201"/>
    </row>
    <row r="3811" spans="1:5" s="1" customFormat="1" ht="15" customHeight="1">
      <c r="A3811" s="195"/>
      <c r="B3811" s="202"/>
      <c r="C3811" s="199"/>
      <c r="D3811" s="201"/>
      <c r="E3811" s="201"/>
    </row>
    <row r="3812" spans="1:5" s="1" customFormat="1" ht="15" customHeight="1">
      <c r="A3812" s="193">
        <v>952</v>
      </c>
      <c r="B3812" s="202" t="s">
        <v>30</v>
      </c>
      <c r="C3812" s="199" t="s">
        <v>2158</v>
      </c>
      <c r="D3812" s="200">
        <v>2028</v>
      </c>
      <c r="E3812" s="200">
        <v>2028</v>
      </c>
    </row>
    <row r="3813" spans="1:5" s="1" customFormat="1" ht="15" customHeight="1">
      <c r="A3813" s="194"/>
      <c r="B3813" s="202"/>
      <c r="C3813" s="199"/>
      <c r="D3813" s="201"/>
      <c r="E3813" s="201"/>
    </row>
    <row r="3814" spans="1:5" s="1" customFormat="1" ht="15" customHeight="1">
      <c r="A3814" s="194"/>
      <c r="B3814" s="202"/>
      <c r="C3814" s="199"/>
      <c r="D3814" s="201"/>
      <c r="E3814" s="201"/>
    </row>
    <row r="3815" spans="1:5" s="1" customFormat="1" ht="15" customHeight="1">
      <c r="A3815" s="195"/>
      <c r="B3815" s="202"/>
      <c r="C3815" s="199"/>
      <c r="D3815" s="201"/>
      <c r="E3815" s="201"/>
    </row>
    <row r="3816" spans="1:5" s="1" customFormat="1" ht="15" customHeight="1">
      <c r="A3816" s="193">
        <v>953</v>
      </c>
      <c r="B3816" s="202" t="s">
        <v>30</v>
      </c>
      <c r="C3816" s="199" t="s">
        <v>2159</v>
      </c>
      <c r="D3816" s="200">
        <v>2028</v>
      </c>
      <c r="E3816" s="200">
        <v>2028</v>
      </c>
    </row>
    <row r="3817" spans="1:5" s="1" customFormat="1" ht="15" customHeight="1">
      <c r="A3817" s="194"/>
      <c r="B3817" s="202"/>
      <c r="C3817" s="199"/>
      <c r="D3817" s="201"/>
      <c r="E3817" s="201"/>
    </row>
    <row r="3818" spans="1:5" s="1" customFormat="1" ht="15" customHeight="1">
      <c r="A3818" s="194"/>
      <c r="B3818" s="202"/>
      <c r="C3818" s="199"/>
      <c r="D3818" s="201"/>
      <c r="E3818" s="201"/>
    </row>
    <row r="3819" spans="1:5" s="1" customFormat="1" ht="15" customHeight="1">
      <c r="A3819" s="195"/>
      <c r="B3819" s="202"/>
      <c r="C3819" s="199"/>
      <c r="D3819" s="201"/>
      <c r="E3819" s="201"/>
    </row>
    <row r="3820" spans="1:5" s="1" customFormat="1" ht="15" customHeight="1">
      <c r="A3820" s="193">
        <v>954</v>
      </c>
      <c r="B3820" s="221" t="s">
        <v>32</v>
      </c>
      <c r="C3820" s="199" t="s">
        <v>2160</v>
      </c>
      <c r="D3820" s="215">
        <v>2020</v>
      </c>
      <c r="E3820" s="215" t="s">
        <v>51</v>
      </c>
    </row>
    <row r="3821" spans="1:5" s="1" customFormat="1" ht="15" customHeight="1">
      <c r="A3821" s="194"/>
      <c r="B3821" s="221"/>
      <c r="C3821" s="199"/>
      <c r="D3821" s="215"/>
      <c r="E3821" s="215"/>
    </row>
    <row r="3822" spans="1:5" s="1" customFormat="1" ht="15" customHeight="1">
      <c r="A3822" s="194"/>
      <c r="B3822" s="221"/>
      <c r="C3822" s="199"/>
      <c r="D3822" s="215"/>
      <c r="E3822" s="215"/>
    </row>
    <row r="3823" spans="1:5" s="1" customFormat="1" ht="15" customHeight="1">
      <c r="A3823" s="195"/>
      <c r="B3823" s="221"/>
      <c r="C3823" s="199"/>
      <c r="D3823" s="215"/>
      <c r="E3823" s="215"/>
    </row>
    <row r="3824" spans="1:5" ht="15" customHeight="1">
      <c r="A3824" s="193">
        <v>955</v>
      </c>
      <c r="B3824" s="221" t="s">
        <v>32</v>
      </c>
      <c r="C3824" s="199" t="s">
        <v>2161</v>
      </c>
      <c r="D3824" s="215">
        <v>2020</v>
      </c>
      <c r="E3824" s="215" t="s">
        <v>290</v>
      </c>
    </row>
    <row r="3825" spans="1:5" ht="15" customHeight="1">
      <c r="A3825" s="194"/>
      <c r="B3825" s="221"/>
      <c r="C3825" s="199"/>
      <c r="D3825" s="215"/>
      <c r="E3825" s="215"/>
    </row>
    <row r="3826" spans="1:5" ht="15" customHeight="1">
      <c r="A3826" s="194"/>
      <c r="B3826" s="221"/>
      <c r="C3826" s="199"/>
      <c r="D3826" s="215"/>
      <c r="E3826" s="215"/>
    </row>
    <row r="3827" spans="1:5" ht="15" customHeight="1">
      <c r="A3827" s="195"/>
      <c r="B3827" s="221"/>
      <c r="C3827" s="199"/>
      <c r="D3827" s="215"/>
      <c r="E3827" s="215"/>
    </row>
    <row r="3828" spans="1:5" ht="15" customHeight="1">
      <c r="A3828" s="193">
        <v>956</v>
      </c>
      <c r="B3828" s="221" t="s">
        <v>32</v>
      </c>
      <c r="C3828" s="199" t="s">
        <v>2162</v>
      </c>
      <c r="D3828" s="215">
        <v>2020</v>
      </c>
      <c r="E3828" s="215" t="s">
        <v>51</v>
      </c>
    </row>
    <row r="3829" spans="1:5" ht="15" customHeight="1">
      <c r="A3829" s="194"/>
      <c r="B3829" s="221"/>
      <c r="C3829" s="199"/>
      <c r="D3829" s="215"/>
      <c r="E3829" s="215"/>
    </row>
    <row r="3830" spans="1:5" ht="15" customHeight="1">
      <c r="A3830" s="194"/>
      <c r="B3830" s="221"/>
      <c r="C3830" s="199"/>
      <c r="D3830" s="215"/>
      <c r="E3830" s="215"/>
    </row>
    <row r="3831" spans="1:5" ht="28.2" customHeight="1">
      <c r="A3831" s="195"/>
      <c r="B3831" s="221"/>
      <c r="C3831" s="199"/>
      <c r="D3831" s="215"/>
      <c r="E3831" s="215"/>
    </row>
    <row r="3832" spans="1:5" ht="15" customHeight="1">
      <c r="A3832" s="193">
        <v>957</v>
      </c>
      <c r="B3832" s="221" t="s">
        <v>32</v>
      </c>
      <c r="C3832" s="199" t="s">
        <v>2163</v>
      </c>
      <c r="D3832" s="200">
        <v>2022</v>
      </c>
      <c r="E3832" s="200">
        <v>2022</v>
      </c>
    </row>
    <row r="3833" spans="1:5" ht="15" customHeight="1">
      <c r="A3833" s="194"/>
      <c r="B3833" s="221"/>
      <c r="C3833" s="199"/>
      <c r="D3833" s="215"/>
      <c r="E3833" s="215"/>
    </row>
    <row r="3834" spans="1:5" ht="15" customHeight="1">
      <c r="A3834" s="194"/>
      <c r="B3834" s="221"/>
      <c r="C3834" s="199"/>
      <c r="D3834" s="215"/>
      <c r="E3834" s="215"/>
    </row>
    <row r="3835" spans="1:5" ht="30" customHeight="1">
      <c r="A3835" s="195"/>
      <c r="B3835" s="221"/>
      <c r="C3835" s="199"/>
      <c r="D3835" s="215"/>
      <c r="E3835" s="215"/>
    </row>
    <row r="3836" spans="1:5" ht="15" customHeight="1">
      <c r="A3836" s="193">
        <v>958</v>
      </c>
      <c r="B3836" s="221" t="s">
        <v>32</v>
      </c>
      <c r="C3836" s="199" t="s">
        <v>2164</v>
      </c>
      <c r="D3836" s="218">
        <v>2023</v>
      </c>
      <c r="E3836" s="218">
        <v>2023</v>
      </c>
    </row>
    <row r="3837" spans="1:5" ht="15" customHeight="1">
      <c r="A3837" s="194"/>
      <c r="B3837" s="221"/>
      <c r="C3837" s="199"/>
      <c r="D3837" s="249"/>
      <c r="E3837" s="249"/>
    </row>
    <row r="3838" spans="1:5" ht="15" customHeight="1">
      <c r="A3838" s="194"/>
      <c r="B3838" s="221"/>
      <c r="C3838" s="199"/>
      <c r="D3838" s="249"/>
      <c r="E3838" s="249"/>
    </row>
    <row r="3839" spans="1:5" ht="15" customHeight="1">
      <c r="A3839" s="195"/>
      <c r="B3839" s="221"/>
      <c r="C3839" s="199"/>
      <c r="D3839" s="250"/>
      <c r="E3839" s="250"/>
    </row>
    <row r="3840" spans="1:5" ht="15" customHeight="1">
      <c r="A3840" s="193">
        <v>959</v>
      </c>
      <c r="B3840" s="221" t="s">
        <v>32</v>
      </c>
      <c r="C3840" s="240" t="s">
        <v>2165</v>
      </c>
      <c r="D3840" s="218">
        <v>2023</v>
      </c>
      <c r="E3840" s="218">
        <v>2023</v>
      </c>
    </row>
    <row r="3841" spans="1:5" ht="15" customHeight="1">
      <c r="A3841" s="194"/>
      <c r="B3841" s="221"/>
      <c r="C3841" s="241"/>
      <c r="D3841" s="249"/>
      <c r="E3841" s="249"/>
    </row>
    <row r="3842" spans="1:5" ht="15" customHeight="1">
      <c r="A3842" s="194"/>
      <c r="B3842" s="221"/>
      <c r="C3842" s="241"/>
      <c r="D3842" s="249"/>
      <c r="E3842" s="249"/>
    </row>
    <row r="3843" spans="1:5" ht="15" customHeight="1">
      <c r="A3843" s="195"/>
      <c r="B3843" s="221"/>
      <c r="C3843" s="242"/>
      <c r="D3843" s="250"/>
      <c r="E3843" s="250"/>
    </row>
    <row r="3844" spans="1:5" ht="15" customHeight="1">
      <c r="A3844" s="193">
        <v>960</v>
      </c>
      <c r="B3844" s="221" t="s">
        <v>32</v>
      </c>
      <c r="C3844" s="199" t="s">
        <v>2166</v>
      </c>
      <c r="D3844" s="218">
        <v>2024</v>
      </c>
      <c r="E3844" s="218">
        <v>2024</v>
      </c>
    </row>
    <row r="3845" spans="1:5" ht="15" customHeight="1">
      <c r="A3845" s="194"/>
      <c r="B3845" s="221"/>
      <c r="C3845" s="199"/>
      <c r="D3845" s="249"/>
      <c r="E3845" s="249"/>
    </row>
    <row r="3846" spans="1:5" ht="15" customHeight="1">
      <c r="A3846" s="194"/>
      <c r="B3846" s="221"/>
      <c r="C3846" s="199"/>
      <c r="D3846" s="249"/>
      <c r="E3846" s="249"/>
    </row>
    <row r="3847" spans="1:5" ht="15" customHeight="1">
      <c r="A3847" s="195"/>
      <c r="B3847" s="221"/>
      <c r="C3847" s="199"/>
      <c r="D3847" s="250"/>
      <c r="E3847" s="250"/>
    </row>
    <row r="3848" spans="1:5" s="1" customFormat="1" ht="15" customHeight="1">
      <c r="A3848" s="193">
        <v>961</v>
      </c>
      <c r="B3848" s="221" t="s">
        <v>32</v>
      </c>
      <c r="C3848" s="199" t="s">
        <v>2167</v>
      </c>
      <c r="D3848" s="200">
        <v>2024</v>
      </c>
      <c r="E3848" s="200">
        <v>2024</v>
      </c>
    </row>
    <row r="3849" spans="1:5" s="1" customFormat="1" ht="15" customHeight="1">
      <c r="A3849" s="194"/>
      <c r="B3849" s="221"/>
      <c r="C3849" s="199"/>
      <c r="D3849" s="201"/>
      <c r="E3849" s="201"/>
    </row>
    <row r="3850" spans="1:5" s="1" customFormat="1" ht="15" customHeight="1">
      <c r="A3850" s="194"/>
      <c r="B3850" s="221"/>
      <c r="C3850" s="199"/>
      <c r="D3850" s="201"/>
      <c r="E3850" s="201"/>
    </row>
    <row r="3851" spans="1:5" s="1" customFormat="1" ht="15" customHeight="1">
      <c r="A3851" s="195"/>
      <c r="B3851" s="221"/>
      <c r="C3851" s="199"/>
      <c r="D3851" s="201"/>
      <c r="E3851" s="201"/>
    </row>
    <row r="3852" spans="1:5" ht="15" customHeight="1">
      <c r="A3852" s="193">
        <v>962</v>
      </c>
      <c r="B3852" s="221" t="s">
        <v>32</v>
      </c>
      <c r="C3852" s="199" t="s">
        <v>2168</v>
      </c>
      <c r="D3852" s="200">
        <v>2025</v>
      </c>
      <c r="E3852" s="200">
        <v>2025</v>
      </c>
    </row>
    <row r="3853" spans="1:5" ht="15" customHeight="1">
      <c r="A3853" s="194"/>
      <c r="B3853" s="221"/>
      <c r="C3853" s="199"/>
      <c r="D3853" s="215"/>
      <c r="E3853" s="215"/>
    </row>
    <row r="3854" spans="1:5" ht="15" customHeight="1">
      <c r="A3854" s="194"/>
      <c r="B3854" s="221"/>
      <c r="C3854" s="199"/>
      <c r="D3854" s="215"/>
      <c r="E3854" s="215"/>
    </row>
    <row r="3855" spans="1:5" ht="15" customHeight="1">
      <c r="A3855" s="195"/>
      <c r="B3855" s="221"/>
      <c r="C3855" s="199"/>
      <c r="D3855" s="215"/>
      <c r="E3855" s="215"/>
    </row>
    <row r="3856" spans="1:5" ht="15" customHeight="1">
      <c r="A3856" s="193">
        <v>963</v>
      </c>
      <c r="B3856" s="221" t="s">
        <v>32</v>
      </c>
      <c r="C3856" s="203" t="s">
        <v>2169</v>
      </c>
      <c r="D3856" s="200">
        <v>2025</v>
      </c>
      <c r="E3856" s="200">
        <v>2025</v>
      </c>
    </row>
    <row r="3857" spans="1:5" ht="15" customHeight="1">
      <c r="A3857" s="194"/>
      <c r="B3857" s="221"/>
      <c r="C3857" s="204"/>
      <c r="D3857" s="201"/>
      <c r="E3857" s="201"/>
    </row>
    <row r="3858" spans="1:5" ht="15" customHeight="1">
      <c r="A3858" s="194"/>
      <c r="B3858" s="221"/>
      <c r="C3858" s="204"/>
      <c r="D3858" s="201"/>
      <c r="E3858" s="201"/>
    </row>
    <row r="3859" spans="1:5" ht="15" customHeight="1">
      <c r="A3859" s="195"/>
      <c r="B3859" s="221"/>
      <c r="C3859" s="205"/>
      <c r="D3859" s="201"/>
      <c r="E3859" s="201"/>
    </row>
    <row r="3860" spans="1:5" ht="15" customHeight="1">
      <c r="A3860" s="193">
        <v>964</v>
      </c>
      <c r="B3860" s="221" t="s">
        <v>32</v>
      </c>
      <c r="C3860" s="203" t="s">
        <v>2170</v>
      </c>
      <c r="D3860" s="200">
        <v>2025</v>
      </c>
      <c r="E3860" s="200">
        <v>2025</v>
      </c>
    </row>
    <row r="3861" spans="1:5" ht="15" customHeight="1">
      <c r="A3861" s="194"/>
      <c r="B3861" s="221"/>
      <c r="C3861" s="204"/>
      <c r="D3861" s="201"/>
      <c r="E3861" s="201"/>
    </row>
    <row r="3862" spans="1:5" ht="15" customHeight="1">
      <c r="A3862" s="194"/>
      <c r="B3862" s="221"/>
      <c r="C3862" s="204"/>
      <c r="D3862" s="201"/>
      <c r="E3862" s="201"/>
    </row>
    <row r="3863" spans="1:5" ht="15" customHeight="1">
      <c r="A3863" s="195"/>
      <c r="B3863" s="221"/>
      <c r="C3863" s="205"/>
      <c r="D3863" s="201"/>
      <c r="E3863" s="201"/>
    </row>
    <row r="3864" spans="1:5" ht="15" customHeight="1">
      <c r="A3864" s="193">
        <v>965</v>
      </c>
      <c r="B3864" s="221" t="s">
        <v>32</v>
      </c>
      <c r="C3864" s="203" t="s">
        <v>2171</v>
      </c>
      <c r="D3864" s="200">
        <v>2025</v>
      </c>
      <c r="E3864" s="200">
        <v>2025</v>
      </c>
    </row>
    <row r="3865" spans="1:5" ht="15" customHeight="1">
      <c r="A3865" s="194"/>
      <c r="B3865" s="221"/>
      <c r="C3865" s="204"/>
      <c r="D3865" s="201"/>
      <c r="E3865" s="201"/>
    </row>
    <row r="3866" spans="1:5" ht="15" customHeight="1">
      <c r="A3866" s="194"/>
      <c r="B3866" s="221"/>
      <c r="C3866" s="204"/>
      <c r="D3866" s="201"/>
      <c r="E3866" s="201"/>
    </row>
    <row r="3867" spans="1:5" ht="15" customHeight="1">
      <c r="A3867" s="195"/>
      <c r="B3867" s="221"/>
      <c r="C3867" s="205"/>
      <c r="D3867" s="201"/>
      <c r="E3867" s="201"/>
    </row>
    <row r="3868" spans="1:5" ht="15" customHeight="1">
      <c r="A3868" s="193">
        <v>966</v>
      </c>
      <c r="B3868" s="221" t="s">
        <v>32</v>
      </c>
      <c r="C3868" s="199" t="s">
        <v>2172</v>
      </c>
      <c r="D3868" s="200">
        <v>2025</v>
      </c>
      <c r="E3868" s="200">
        <v>2025</v>
      </c>
    </row>
    <row r="3869" spans="1:5" ht="15" customHeight="1">
      <c r="A3869" s="194"/>
      <c r="B3869" s="221"/>
      <c r="C3869" s="199"/>
      <c r="D3869" s="201"/>
      <c r="E3869" s="201"/>
    </row>
    <row r="3870" spans="1:5" ht="15" customHeight="1">
      <c r="A3870" s="194"/>
      <c r="B3870" s="221"/>
      <c r="C3870" s="199"/>
      <c r="D3870" s="201"/>
      <c r="E3870" s="201"/>
    </row>
    <row r="3871" spans="1:5" ht="15" customHeight="1">
      <c r="A3871" s="195"/>
      <c r="B3871" s="221"/>
      <c r="C3871" s="199"/>
      <c r="D3871" s="201"/>
      <c r="E3871" s="201"/>
    </row>
    <row r="3872" spans="1:5" ht="15" customHeight="1">
      <c r="A3872" s="193">
        <v>967</v>
      </c>
      <c r="B3872" s="221" t="s">
        <v>32</v>
      </c>
      <c r="C3872" s="203" t="s">
        <v>2173</v>
      </c>
      <c r="D3872" s="218">
        <v>2026</v>
      </c>
      <c r="E3872" s="218">
        <v>2026</v>
      </c>
    </row>
    <row r="3873" spans="1:5" ht="15" customHeight="1">
      <c r="A3873" s="194"/>
      <c r="B3873" s="221"/>
      <c r="C3873" s="204"/>
      <c r="D3873" s="249"/>
      <c r="E3873" s="249"/>
    </row>
    <row r="3874" spans="1:5" ht="15" customHeight="1">
      <c r="A3874" s="194"/>
      <c r="B3874" s="221"/>
      <c r="C3874" s="204"/>
      <c r="D3874" s="249"/>
      <c r="E3874" s="249"/>
    </row>
    <row r="3875" spans="1:5" ht="15" customHeight="1">
      <c r="A3875" s="195"/>
      <c r="B3875" s="221"/>
      <c r="C3875" s="205"/>
      <c r="D3875" s="250"/>
      <c r="E3875" s="250"/>
    </row>
    <row r="3876" spans="1:5" s="1" customFormat="1" ht="15" customHeight="1">
      <c r="A3876" s="193">
        <v>968</v>
      </c>
      <c r="B3876" s="196" t="s">
        <v>22</v>
      </c>
      <c r="C3876" s="203" t="s">
        <v>2174</v>
      </c>
      <c r="D3876" s="206">
        <v>2024</v>
      </c>
      <c r="E3876" s="206">
        <v>2024</v>
      </c>
    </row>
    <row r="3877" spans="1:5" s="1" customFormat="1" ht="15" customHeight="1">
      <c r="A3877" s="194"/>
      <c r="B3877" s="197"/>
      <c r="C3877" s="204"/>
      <c r="D3877" s="207"/>
      <c r="E3877" s="207"/>
    </row>
    <row r="3878" spans="1:5" s="1" customFormat="1" ht="15" customHeight="1">
      <c r="A3878" s="194"/>
      <c r="B3878" s="197"/>
      <c r="C3878" s="204"/>
      <c r="D3878" s="207"/>
      <c r="E3878" s="207"/>
    </row>
    <row r="3879" spans="1:5" s="1" customFormat="1" ht="15" customHeight="1">
      <c r="A3879" s="195"/>
      <c r="B3879" s="198"/>
      <c r="C3879" s="205"/>
      <c r="D3879" s="208"/>
      <c r="E3879" s="208"/>
    </row>
    <row r="3880" spans="1:5" s="1" customFormat="1" ht="15" customHeight="1">
      <c r="A3880" s="193">
        <v>969</v>
      </c>
      <c r="B3880" s="238" t="s">
        <v>4</v>
      </c>
      <c r="C3880" s="203" t="s">
        <v>2175</v>
      </c>
      <c r="D3880" s="206">
        <v>2021</v>
      </c>
      <c r="E3880" s="206">
        <v>2023</v>
      </c>
    </row>
    <row r="3881" spans="1:5" s="1" customFormat="1" ht="15" customHeight="1">
      <c r="A3881" s="194"/>
      <c r="B3881" s="238"/>
      <c r="C3881" s="204"/>
      <c r="D3881" s="207"/>
      <c r="E3881" s="207"/>
    </row>
    <row r="3882" spans="1:5" s="1" customFormat="1" ht="15" customHeight="1">
      <c r="A3882" s="194"/>
      <c r="B3882" s="238"/>
      <c r="C3882" s="204"/>
      <c r="D3882" s="207"/>
      <c r="E3882" s="207"/>
    </row>
    <row r="3883" spans="1:5" s="1" customFormat="1" ht="15" customHeight="1">
      <c r="A3883" s="195"/>
      <c r="B3883" s="238"/>
      <c r="C3883" s="205"/>
      <c r="D3883" s="208"/>
      <c r="E3883" s="208"/>
    </row>
    <row r="3884" spans="1:5" s="1" customFormat="1" ht="15" customHeight="1">
      <c r="A3884" s="193">
        <v>970</v>
      </c>
      <c r="B3884" s="238" t="s">
        <v>4</v>
      </c>
      <c r="C3884" s="203" t="s">
        <v>2176</v>
      </c>
      <c r="D3884" s="206">
        <v>2022</v>
      </c>
      <c r="E3884" s="206">
        <v>2022</v>
      </c>
    </row>
    <row r="3885" spans="1:5" s="1" customFormat="1" ht="15" customHeight="1">
      <c r="A3885" s="194"/>
      <c r="B3885" s="238"/>
      <c r="C3885" s="204"/>
      <c r="D3885" s="207"/>
      <c r="E3885" s="207"/>
    </row>
    <row r="3886" spans="1:5" s="1" customFormat="1" ht="15" customHeight="1">
      <c r="A3886" s="194"/>
      <c r="B3886" s="238"/>
      <c r="C3886" s="204"/>
      <c r="D3886" s="207"/>
      <c r="E3886" s="207"/>
    </row>
    <row r="3887" spans="1:5" s="1" customFormat="1" ht="15" customHeight="1">
      <c r="A3887" s="195"/>
      <c r="B3887" s="238"/>
      <c r="C3887" s="205"/>
      <c r="D3887" s="208"/>
      <c r="E3887" s="208"/>
    </row>
    <row r="3888" spans="1:5" s="1" customFormat="1" ht="15" customHeight="1">
      <c r="A3888" s="193">
        <v>971</v>
      </c>
      <c r="B3888" s="238" t="s">
        <v>4</v>
      </c>
      <c r="C3888" s="199" t="s">
        <v>2177</v>
      </c>
      <c r="D3888" s="206">
        <v>2024</v>
      </c>
      <c r="E3888" s="206">
        <v>2024</v>
      </c>
    </row>
    <row r="3889" spans="1:5" s="1" customFormat="1" ht="15" customHeight="1">
      <c r="A3889" s="194"/>
      <c r="B3889" s="238"/>
      <c r="C3889" s="239"/>
      <c r="D3889" s="207"/>
      <c r="E3889" s="207"/>
    </row>
    <row r="3890" spans="1:5" s="1" customFormat="1" ht="15" customHeight="1">
      <c r="A3890" s="194"/>
      <c r="B3890" s="238"/>
      <c r="C3890" s="239"/>
      <c r="D3890" s="207"/>
      <c r="E3890" s="207"/>
    </row>
    <row r="3891" spans="1:5" s="1" customFormat="1" ht="15" customHeight="1">
      <c r="A3891" s="195"/>
      <c r="B3891" s="238"/>
      <c r="C3891" s="239"/>
      <c r="D3891" s="208"/>
      <c r="E3891" s="208"/>
    </row>
    <row r="3892" spans="1:5" s="1" customFormat="1" ht="15" customHeight="1">
      <c r="A3892" s="193">
        <v>972</v>
      </c>
      <c r="B3892" s="238" t="s">
        <v>4</v>
      </c>
      <c r="C3892" s="203" t="s">
        <v>2178</v>
      </c>
      <c r="D3892" s="206">
        <v>2024</v>
      </c>
      <c r="E3892" s="206">
        <v>2024</v>
      </c>
    </row>
    <row r="3893" spans="1:5" s="1" customFormat="1" ht="15" customHeight="1">
      <c r="A3893" s="194"/>
      <c r="B3893" s="238"/>
      <c r="C3893" s="204"/>
      <c r="D3893" s="207"/>
      <c r="E3893" s="207"/>
    </row>
    <row r="3894" spans="1:5" s="1" customFormat="1" ht="15" customHeight="1">
      <c r="A3894" s="194"/>
      <c r="B3894" s="238"/>
      <c r="C3894" s="204"/>
      <c r="D3894" s="207"/>
      <c r="E3894" s="207"/>
    </row>
    <row r="3895" spans="1:5" s="1" customFormat="1" ht="15" customHeight="1">
      <c r="A3895" s="195"/>
      <c r="B3895" s="238"/>
      <c r="C3895" s="205"/>
      <c r="D3895" s="208"/>
      <c r="E3895" s="208"/>
    </row>
    <row r="3896" spans="1:5" s="1" customFormat="1" ht="19.5" customHeight="1">
      <c r="A3896" s="193">
        <v>973</v>
      </c>
      <c r="B3896" s="238" t="s">
        <v>4</v>
      </c>
      <c r="C3896" s="212" t="s">
        <v>2179</v>
      </c>
      <c r="D3896" s="206">
        <v>2025</v>
      </c>
      <c r="E3896" s="206">
        <v>2025</v>
      </c>
    </row>
    <row r="3897" spans="1:5" s="1" customFormat="1" ht="19.5" customHeight="1">
      <c r="A3897" s="194"/>
      <c r="B3897" s="238"/>
      <c r="C3897" s="213"/>
      <c r="D3897" s="207"/>
      <c r="E3897" s="207"/>
    </row>
    <row r="3898" spans="1:5" s="1" customFormat="1" ht="19.5" customHeight="1">
      <c r="A3898" s="194"/>
      <c r="B3898" s="238"/>
      <c r="C3898" s="213"/>
      <c r="D3898" s="207"/>
      <c r="E3898" s="207"/>
    </row>
    <row r="3899" spans="1:5" s="1" customFormat="1" ht="19.5" customHeight="1">
      <c r="A3899" s="195"/>
      <c r="B3899" s="238"/>
      <c r="C3899" s="214"/>
      <c r="D3899" s="208"/>
      <c r="E3899" s="208"/>
    </row>
    <row r="3900" spans="1:5" s="1" customFormat="1" ht="15" customHeight="1">
      <c r="A3900" s="193">
        <v>974</v>
      </c>
      <c r="B3900" s="235" t="s">
        <v>4</v>
      </c>
      <c r="C3900" s="240" t="s">
        <v>2180</v>
      </c>
      <c r="D3900" s="251">
        <v>2025</v>
      </c>
      <c r="E3900" s="251">
        <v>2025</v>
      </c>
    </row>
    <row r="3901" spans="1:5" s="1" customFormat="1" ht="15" customHeight="1">
      <c r="A3901" s="194"/>
      <c r="B3901" s="236"/>
      <c r="C3901" s="241"/>
      <c r="D3901" s="252"/>
      <c r="E3901" s="252"/>
    </row>
    <row r="3902" spans="1:5" s="1" customFormat="1" ht="15" customHeight="1">
      <c r="A3902" s="194"/>
      <c r="B3902" s="236"/>
      <c r="C3902" s="241"/>
      <c r="D3902" s="252"/>
      <c r="E3902" s="252"/>
    </row>
    <row r="3903" spans="1:5" s="1" customFormat="1" ht="15" customHeight="1">
      <c r="A3903" s="195"/>
      <c r="B3903" s="237"/>
      <c r="C3903" s="242"/>
      <c r="D3903" s="253"/>
      <c r="E3903" s="253"/>
    </row>
    <row r="3904" spans="1:5" s="1" customFormat="1" ht="15" customHeight="1">
      <c r="A3904" s="193">
        <v>975</v>
      </c>
      <c r="B3904" s="235" t="s">
        <v>2</v>
      </c>
      <c r="C3904" s="203" t="s">
        <v>2181</v>
      </c>
      <c r="D3904" s="206">
        <v>2021</v>
      </c>
      <c r="E3904" s="206">
        <v>2023</v>
      </c>
    </row>
    <row r="3905" spans="1:5" s="1" customFormat="1" ht="15" customHeight="1">
      <c r="A3905" s="194"/>
      <c r="B3905" s="236"/>
      <c r="C3905" s="204"/>
      <c r="D3905" s="207"/>
      <c r="E3905" s="207"/>
    </row>
    <row r="3906" spans="1:5" s="1" customFormat="1" ht="15" customHeight="1">
      <c r="A3906" s="194"/>
      <c r="B3906" s="236"/>
      <c r="C3906" s="204"/>
      <c r="D3906" s="207"/>
      <c r="E3906" s="207"/>
    </row>
    <row r="3907" spans="1:5" s="1" customFormat="1" ht="15" customHeight="1">
      <c r="A3907" s="195"/>
      <c r="B3907" s="237"/>
      <c r="C3907" s="205"/>
      <c r="D3907" s="208"/>
      <c r="E3907" s="208"/>
    </row>
    <row r="3908" spans="1:5" s="1" customFormat="1" ht="15" customHeight="1">
      <c r="A3908" s="193">
        <v>976</v>
      </c>
      <c r="B3908" s="235" t="s">
        <v>2</v>
      </c>
      <c r="C3908" s="199" t="s">
        <v>2182</v>
      </c>
      <c r="D3908" s="206">
        <v>2023</v>
      </c>
      <c r="E3908" s="206">
        <v>2023</v>
      </c>
    </row>
    <row r="3909" spans="1:5" s="1" customFormat="1" ht="15" customHeight="1">
      <c r="A3909" s="194"/>
      <c r="B3909" s="236"/>
      <c r="C3909" s="199"/>
      <c r="D3909" s="207"/>
      <c r="E3909" s="207"/>
    </row>
    <row r="3910" spans="1:5" s="1" customFormat="1" ht="15" customHeight="1">
      <c r="A3910" s="194"/>
      <c r="B3910" s="236"/>
      <c r="C3910" s="199"/>
      <c r="D3910" s="207"/>
      <c r="E3910" s="207"/>
    </row>
    <row r="3911" spans="1:5" s="1" customFormat="1" ht="15" customHeight="1">
      <c r="A3911" s="195"/>
      <c r="B3911" s="237"/>
      <c r="C3911" s="199"/>
      <c r="D3911" s="208"/>
      <c r="E3911" s="208"/>
    </row>
    <row r="3912" spans="1:5" s="1" customFormat="1" ht="33" customHeight="1">
      <c r="A3912" s="193">
        <v>977</v>
      </c>
      <c r="B3912" s="235" t="s">
        <v>2</v>
      </c>
      <c r="C3912" s="203" t="s">
        <v>2183</v>
      </c>
      <c r="D3912" s="206">
        <v>2023</v>
      </c>
      <c r="E3912" s="206">
        <v>2024</v>
      </c>
    </row>
    <row r="3913" spans="1:5" s="1" customFormat="1" ht="33" customHeight="1">
      <c r="A3913" s="194"/>
      <c r="B3913" s="236"/>
      <c r="C3913" s="204"/>
      <c r="D3913" s="207"/>
      <c r="E3913" s="207"/>
    </row>
    <row r="3914" spans="1:5" s="1" customFormat="1" ht="33" customHeight="1">
      <c r="A3914" s="194"/>
      <c r="B3914" s="236"/>
      <c r="C3914" s="204"/>
      <c r="D3914" s="207"/>
      <c r="E3914" s="207"/>
    </row>
    <row r="3915" spans="1:5" s="1" customFormat="1" ht="33" customHeight="1">
      <c r="A3915" s="195"/>
      <c r="B3915" s="237"/>
      <c r="C3915" s="205"/>
      <c r="D3915" s="208"/>
      <c r="E3915" s="208"/>
    </row>
    <row r="3916" spans="1:5" s="1" customFormat="1" ht="15" customHeight="1">
      <c r="A3916" s="193">
        <v>978</v>
      </c>
      <c r="B3916" s="235" t="s">
        <v>2</v>
      </c>
      <c r="C3916" s="203" t="s">
        <v>2184</v>
      </c>
      <c r="D3916" s="215">
        <v>2024</v>
      </c>
      <c r="E3916" s="215">
        <v>2024</v>
      </c>
    </row>
    <row r="3917" spans="1:5" s="1" customFormat="1" ht="15" customHeight="1">
      <c r="A3917" s="194"/>
      <c r="B3917" s="236"/>
      <c r="C3917" s="204"/>
      <c r="D3917" s="215"/>
      <c r="E3917" s="215"/>
    </row>
    <row r="3918" spans="1:5" s="1" customFormat="1" ht="15" customHeight="1">
      <c r="A3918" s="194"/>
      <c r="B3918" s="236"/>
      <c r="C3918" s="204"/>
      <c r="D3918" s="215"/>
      <c r="E3918" s="215"/>
    </row>
    <row r="3919" spans="1:5" s="1" customFormat="1" ht="15" customHeight="1">
      <c r="A3919" s="195"/>
      <c r="B3919" s="237"/>
      <c r="C3919" s="205"/>
      <c r="D3919" s="215"/>
      <c r="E3919" s="215"/>
    </row>
    <row r="3920" spans="1:5" s="1" customFormat="1" ht="15" customHeight="1">
      <c r="A3920" s="193">
        <v>979</v>
      </c>
      <c r="B3920" s="235" t="s">
        <v>2</v>
      </c>
      <c r="C3920" s="203" t="s">
        <v>2185</v>
      </c>
      <c r="D3920" s="206">
        <v>2024</v>
      </c>
      <c r="E3920" s="206">
        <v>2024</v>
      </c>
    </row>
    <row r="3921" spans="1:5" s="1" customFormat="1" ht="15" customHeight="1">
      <c r="A3921" s="194"/>
      <c r="B3921" s="236"/>
      <c r="C3921" s="204"/>
      <c r="D3921" s="207"/>
      <c r="E3921" s="207"/>
    </row>
    <row r="3922" spans="1:5" s="1" customFormat="1" ht="15" customHeight="1">
      <c r="A3922" s="194"/>
      <c r="B3922" s="236"/>
      <c r="C3922" s="204"/>
      <c r="D3922" s="207"/>
      <c r="E3922" s="207"/>
    </row>
    <row r="3923" spans="1:5" s="1" customFormat="1" ht="26.4" customHeight="1">
      <c r="A3923" s="195"/>
      <c r="B3923" s="237"/>
      <c r="C3923" s="205"/>
      <c r="D3923" s="208"/>
      <c r="E3923" s="208"/>
    </row>
    <row r="3924" spans="1:5" s="1" customFormat="1" ht="15" customHeight="1">
      <c r="A3924" s="193">
        <v>980</v>
      </c>
      <c r="B3924" s="235" t="s">
        <v>2</v>
      </c>
      <c r="C3924" s="203" t="s">
        <v>2186</v>
      </c>
      <c r="D3924" s="206">
        <v>2024</v>
      </c>
      <c r="E3924" s="206">
        <v>2024</v>
      </c>
    </row>
    <row r="3925" spans="1:5" s="1" customFormat="1" ht="15" customHeight="1">
      <c r="A3925" s="194"/>
      <c r="B3925" s="236"/>
      <c r="C3925" s="204"/>
      <c r="D3925" s="207"/>
      <c r="E3925" s="207"/>
    </row>
    <row r="3926" spans="1:5" s="1" customFormat="1" ht="15" customHeight="1">
      <c r="A3926" s="194"/>
      <c r="B3926" s="236"/>
      <c r="C3926" s="204"/>
      <c r="D3926" s="207"/>
      <c r="E3926" s="207"/>
    </row>
    <row r="3927" spans="1:5" s="1" customFormat="1" ht="21.6" customHeight="1">
      <c r="A3927" s="195"/>
      <c r="B3927" s="237"/>
      <c r="C3927" s="205"/>
      <c r="D3927" s="208"/>
      <c r="E3927" s="208"/>
    </row>
    <row r="3928" spans="1:5" s="1" customFormat="1" ht="15" customHeight="1">
      <c r="A3928" s="193">
        <v>981</v>
      </c>
      <c r="B3928" s="235" t="s">
        <v>2</v>
      </c>
      <c r="C3928" s="203" t="s">
        <v>2187</v>
      </c>
      <c r="D3928" s="206">
        <v>2024</v>
      </c>
      <c r="E3928" s="206">
        <v>2024</v>
      </c>
    </row>
    <row r="3929" spans="1:5" s="1" customFormat="1" ht="15" customHeight="1">
      <c r="A3929" s="194"/>
      <c r="B3929" s="236"/>
      <c r="C3929" s="204"/>
      <c r="D3929" s="207"/>
      <c r="E3929" s="207"/>
    </row>
    <row r="3930" spans="1:5" s="1" customFormat="1" ht="15" customHeight="1">
      <c r="A3930" s="194"/>
      <c r="B3930" s="236"/>
      <c r="C3930" s="204"/>
      <c r="D3930" s="207"/>
      <c r="E3930" s="207"/>
    </row>
    <row r="3931" spans="1:5" s="1" customFormat="1" ht="15" customHeight="1">
      <c r="A3931" s="195"/>
      <c r="B3931" s="237"/>
      <c r="C3931" s="205"/>
      <c r="D3931" s="208"/>
      <c r="E3931" s="208"/>
    </row>
    <row r="3932" spans="1:5" s="1" customFormat="1" ht="21" customHeight="1">
      <c r="A3932" s="193">
        <v>982</v>
      </c>
      <c r="B3932" s="235" t="s">
        <v>2</v>
      </c>
      <c r="C3932" s="203" t="s">
        <v>2188</v>
      </c>
      <c r="D3932" s="206">
        <v>2024</v>
      </c>
      <c r="E3932" s="206">
        <v>2024</v>
      </c>
    </row>
    <row r="3933" spans="1:5" s="1" customFormat="1" ht="21" customHeight="1">
      <c r="A3933" s="194"/>
      <c r="B3933" s="236"/>
      <c r="C3933" s="204"/>
      <c r="D3933" s="207"/>
      <c r="E3933" s="207"/>
    </row>
    <row r="3934" spans="1:5" s="1" customFormat="1" ht="21" customHeight="1">
      <c r="A3934" s="194"/>
      <c r="B3934" s="236"/>
      <c r="C3934" s="204"/>
      <c r="D3934" s="207"/>
      <c r="E3934" s="207"/>
    </row>
    <row r="3935" spans="1:5" s="1" customFormat="1" ht="21" customHeight="1">
      <c r="A3935" s="195"/>
      <c r="B3935" s="237"/>
      <c r="C3935" s="205"/>
      <c r="D3935" s="208"/>
      <c r="E3935" s="208"/>
    </row>
    <row r="3936" spans="1:5" s="1" customFormat="1" ht="15" customHeight="1">
      <c r="A3936" s="193">
        <v>983</v>
      </c>
      <c r="B3936" s="235" t="s">
        <v>2</v>
      </c>
      <c r="C3936" s="203" t="s">
        <v>2189</v>
      </c>
      <c r="D3936" s="206">
        <v>2025</v>
      </c>
      <c r="E3936" s="206">
        <v>2025</v>
      </c>
    </row>
    <row r="3937" spans="1:5" s="1" customFormat="1" ht="15" customHeight="1">
      <c r="A3937" s="194"/>
      <c r="B3937" s="236"/>
      <c r="C3937" s="204"/>
      <c r="D3937" s="207"/>
      <c r="E3937" s="207"/>
    </row>
    <row r="3938" spans="1:5" s="1" customFormat="1" ht="15" customHeight="1">
      <c r="A3938" s="194"/>
      <c r="B3938" s="236"/>
      <c r="C3938" s="204"/>
      <c r="D3938" s="207"/>
      <c r="E3938" s="207"/>
    </row>
    <row r="3939" spans="1:5" s="1" customFormat="1" ht="15" customHeight="1">
      <c r="A3939" s="195"/>
      <c r="B3939" s="237"/>
      <c r="C3939" s="205"/>
      <c r="D3939" s="208"/>
      <c r="E3939" s="208"/>
    </row>
    <row r="3940" spans="1:5" s="1" customFormat="1" ht="15" customHeight="1">
      <c r="A3940" s="193">
        <v>984</v>
      </c>
      <c r="B3940" s="235" t="s">
        <v>2</v>
      </c>
      <c r="C3940" s="203" t="s">
        <v>2190</v>
      </c>
      <c r="D3940" s="206">
        <v>2025</v>
      </c>
      <c r="E3940" s="206">
        <v>2025</v>
      </c>
    </row>
    <row r="3941" spans="1:5" s="1" customFormat="1" ht="15" customHeight="1">
      <c r="A3941" s="194"/>
      <c r="B3941" s="236"/>
      <c r="C3941" s="204"/>
      <c r="D3941" s="207"/>
      <c r="E3941" s="207"/>
    </row>
    <row r="3942" spans="1:5" s="1" customFormat="1" ht="15" customHeight="1">
      <c r="A3942" s="194"/>
      <c r="B3942" s="236"/>
      <c r="C3942" s="204"/>
      <c r="D3942" s="207"/>
      <c r="E3942" s="207"/>
    </row>
    <row r="3943" spans="1:5" s="1" customFormat="1" ht="15" customHeight="1">
      <c r="A3943" s="195"/>
      <c r="B3943" s="237"/>
      <c r="C3943" s="205"/>
      <c r="D3943" s="208"/>
      <c r="E3943" s="208"/>
    </row>
    <row r="3944" spans="1:5" s="1" customFormat="1" ht="15" customHeight="1">
      <c r="A3944" s="193">
        <v>985</v>
      </c>
      <c r="B3944" s="235" t="s">
        <v>2</v>
      </c>
      <c r="C3944" s="203" t="s">
        <v>2191</v>
      </c>
      <c r="D3944" s="206">
        <v>2025</v>
      </c>
      <c r="E3944" s="206">
        <v>2025</v>
      </c>
    </row>
    <row r="3945" spans="1:5" s="1" customFormat="1" ht="15" customHeight="1">
      <c r="A3945" s="194"/>
      <c r="B3945" s="236"/>
      <c r="C3945" s="204"/>
      <c r="D3945" s="207"/>
      <c r="E3945" s="207"/>
    </row>
    <row r="3946" spans="1:5" s="1" customFormat="1" ht="15" customHeight="1">
      <c r="A3946" s="194"/>
      <c r="B3946" s="236"/>
      <c r="C3946" s="204"/>
      <c r="D3946" s="207"/>
      <c r="E3946" s="207"/>
    </row>
    <row r="3947" spans="1:5" s="1" customFormat="1" ht="15" customHeight="1">
      <c r="A3947" s="195"/>
      <c r="B3947" s="237"/>
      <c r="C3947" s="205"/>
      <c r="D3947" s="208"/>
      <c r="E3947" s="208"/>
    </row>
    <row r="3948" spans="1:5" s="1" customFormat="1" ht="15" customHeight="1">
      <c r="A3948" s="193">
        <v>986</v>
      </c>
      <c r="B3948" s="235" t="s">
        <v>2</v>
      </c>
      <c r="C3948" s="203" t="s">
        <v>2192</v>
      </c>
      <c r="D3948" s="206">
        <v>2025</v>
      </c>
      <c r="E3948" s="206">
        <v>2025</v>
      </c>
    </row>
    <row r="3949" spans="1:5" s="1" customFormat="1" ht="15" customHeight="1">
      <c r="A3949" s="194"/>
      <c r="B3949" s="236"/>
      <c r="C3949" s="204"/>
      <c r="D3949" s="207"/>
      <c r="E3949" s="207"/>
    </row>
    <row r="3950" spans="1:5" s="1" customFormat="1" ht="15" customHeight="1">
      <c r="A3950" s="194"/>
      <c r="B3950" s="236"/>
      <c r="C3950" s="204"/>
      <c r="D3950" s="207"/>
      <c r="E3950" s="207"/>
    </row>
    <row r="3951" spans="1:5" s="1" customFormat="1" ht="15" customHeight="1">
      <c r="A3951" s="195"/>
      <c r="B3951" s="237"/>
      <c r="C3951" s="205"/>
      <c r="D3951" s="208"/>
      <c r="E3951" s="208"/>
    </row>
    <row r="3952" spans="1:5" s="1" customFormat="1" ht="15" customHeight="1">
      <c r="A3952" s="193">
        <v>987</v>
      </c>
      <c r="B3952" s="235" t="s">
        <v>2</v>
      </c>
      <c r="C3952" s="203" t="s">
        <v>2193</v>
      </c>
      <c r="D3952" s="206">
        <v>2025</v>
      </c>
      <c r="E3952" s="206">
        <v>2025</v>
      </c>
    </row>
    <row r="3953" spans="1:5" s="1" customFormat="1" ht="15" customHeight="1">
      <c r="A3953" s="194"/>
      <c r="B3953" s="236"/>
      <c r="C3953" s="204"/>
      <c r="D3953" s="207"/>
      <c r="E3953" s="207"/>
    </row>
    <row r="3954" spans="1:5" s="1" customFormat="1" ht="15" customHeight="1">
      <c r="A3954" s="194"/>
      <c r="B3954" s="236"/>
      <c r="C3954" s="204"/>
      <c r="D3954" s="207"/>
      <c r="E3954" s="207"/>
    </row>
    <row r="3955" spans="1:5" s="1" customFormat="1" ht="15" customHeight="1">
      <c r="A3955" s="195"/>
      <c r="B3955" s="237"/>
      <c r="C3955" s="205"/>
      <c r="D3955" s="208"/>
      <c r="E3955" s="208"/>
    </row>
    <row r="3956" spans="1:5" s="1" customFormat="1" ht="15" customHeight="1">
      <c r="A3956" s="193">
        <v>988</v>
      </c>
      <c r="B3956" s="235" t="s">
        <v>2</v>
      </c>
      <c r="C3956" s="203" t="s">
        <v>2194</v>
      </c>
      <c r="D3956" s="206">
        <v>2025</v>
      </c>
      <c r="E3956" s="206">
        <v>2025</v>
      </c>
    </row>
    <row r="3957" spans="1:5" s="1" customFormat="1" ht="15" customHeight="1">
      <c r="A3957" s="194"/>
      <c r="B3957" s="236"/>
      <c r="C3957" s="204"/>
      <c r="D3957" s="207"/>
      <c r="E3957" s="207"/>
    </row>
    <row r="3958" spans="1:5" s="1" customFormat="1" ht="15" customHeight="1">
      <c r="A3958" s="194"/>
      <c r="B3958" s="236"/>
      <c r="C3958" s="204"/>
      <c r="D3958" s="207"/>
      <c r="E3958" s="207"/>
    </row>
    <row r="3959" spans="1:5" s="1" customFormat="1" ht="15" customHeight="1">
      <c r="A3959" s="195"/>
      <c r="B3959" s="237"/>
      <c r="C3959" s="205"/>
      <c r="D3959" s="208"/>
      <c r="E3959" s="208"/>
    </row>
    <row r="3960" spans="1:5" s="12" customFormat="1" ht="15" customHeight="1">
      <c r="A3960" s="193">
        <v>989</v>
      </c>
      <c r="B3960" s="235" t="s">
        <v>2</v>
      </c>
      <c r="C3960" s="203" t="s">
        <v>2195</v>
      </c>
      <c r="D3960" s="206">
        <v>2026</v>
      </c>
      <c r="E3960" s="206">
        <v>2026</v>
      </c>
    </row>
    <row r="3961" spans="1:5" s="12" customFormat="1" ht="15" customHeight="1">
      <c r="A3961" s="194"/>
      <c r="B3961" s="236"/>
      <c r="C3961" s="204"/>
      <c r="D3961" s="207"/>
      <c r="E3961" s="207"/>
    </row>
    <row r="3962" spans="1:5" s="12" customFormat="1" ht="15" customHeight="1">
      <c r="A3962" s="194"/>
      <c r="B3962" s="236"/>
      <c r="C3962" s="204"/>
      <c r="D3962" s="207"/>
      <c r="E3962" s="207"/>
    </row>
    <row r="3963" spans="1:5" s="12" customFormat="1" ht="15" customHeight="1">
      <c r="A3963" s="195"/>
      <c r="B3963" s="237"/>
      <c r="C3963" s="205"/>
      <c r="D3963" s="208"/>
      <c r="E3963" s="208"/>
    </row>
    <row r="3964" spans="1:5" ht="15" customHeight="1">
      <c r="A3964" s="193">
        <v>990</v>
      </c>
      <c r="B3964" s="235" t="s">
        <v>21</v>
      </c>
      <c r="C3964" s="199" t="s">
        <v>295</v>
      </c>
      <c r="D3964" s="251">
        <v>2025</v>
      </c>
      <c r="E3964" s="251">
        <v>2025</v>
      </c>
    </row>
    <row r="3965" spans="1:5" ht="15" customHeight="1">
      <c r="A3965" s="194"/>
      <c r="B3965" s="236"/>
      <c r="C3965" s="199"/>
      <c r="D3965" s="252"/>
      <c r="E3965" s="252"/>
    </row>
    <row r="3966" spans="1:5" ht="15" customHeight="1">
      <c r="A3966" s="194"/>
      <c r="B3966" s="236"/>
      <c r="C3966" s="199"/>
      <c r="D3966" s="252"/>
      <c r="E3966" s="252"/>
    </row>
    <row r="3967" spans="1:5" ht="15" customHeight="1">
      <c r="A3967" s="195"/>
      <c r="B3967" s="237"/>
      <c r="C3967" s="199"/>
      <c r="D3967" s="253"/>
      <c r="E3967" s="253"/>
    </row>
    <row r="3968" spans="1:5" s="12" customFormat="1" ht="15" customHeight="1">
      <c r="A3968" s="193">
        <v>991</v>
      </c>
      <c r="B3968" s="235" t="s">
        <v>21</v>
      </c>
      <c r="C3968" s="199" t="s">
        <v>217</v>
      </c>
      <c r="D3968" s="251">
        <v>2026</v>
      </c>
      <c r="E3968" s="251">
        <v>2026</v>
      </c>
    </row>
    <row r="3969" spans="1:5" s="12" customFormat="1" ht="15" customHeight="1">
      <c r="A3969" s="194"/>
      <c r="B3969" s="236"/>
      <c r="C3969" s="199"/>
      <c r="D3969" s="252"/>
      <c r="E3969" s="252"/>
    </row>
    <row r="3970" spans="1:5" s="12" customFormat="1" ht="15" customHeight="1">
      <c r="A3970" s="194"/>
      <c r="B3970" s="236"/>
      <c r="C3970" s="199"/>
      <c r="D3970" s="252"/>
      <c r="E3970" s="252"/>
    </row>
    <row r="3971" spans="1:5" s="12" customFormat="1" ht="27.6" customHeight="1">
      <c r="A3971" s="195"/>
      <c r="B3971" s="237"/>
      <c r="C3971" s="199"/>
      <c r="D3971" s="253"/>
      <c r="E3971" s="253"/>
    </row>
    <row r="3972" spans="1:5" s="12" customFormat="1" ht="15" customHeight="1">
      <c r="A3972" s="193">
        <v>992</v>
      </c>
      <c r="B3972" s="221" t="s">
        <v>21</v>
      </c>
      <c r="C3972" s="199" t="s">
        <v>296</v>
      </c>
      <c r="D3972" s="215">
        <v>2025</v>
      </c>
      <c r="E3972" s="215">
        <v>2029</v>
      </c>
    </row>
    <row r="3973" spans="1:5" s="12" customFormat="1" ht="15" customHeight="1">
      <c r="A3973" s="194"/>
      <c r="B3973" s="221"/>
      <c r="C3973" s="199"/>
      <c r="D3973" s="215"/>
      <c r="E3973" s="215"/>
    </row>
    <row r="3974" spans="1:5" s="12" customFormat="1" ht="15" customHeight="1">
      <c r="A3974" s="194"/>
      <c r="B3974" s="221"/>
      <c r="C3974" s="199"/>
      <c r="D3974" s="215"/>
      <c r="E3974" s="215"/>
    </row>
    <row r="3975" spans="1:5" s="12" customFormat="1" ht="33" customHeight="1">
      <c r="A3975" s="195"/>
      <c r="B3975" s="221"/>
      <c r="C3975" s="199"/>
      <c r="D3975" s="215"/>
      <c r="E3975" s="215"/>
    </row>
    <row r="3976" spans="1:5" ht="15" customHeight="1">
      <c r="A3976" s="193">
        <v>993</v>
      </c>
      <c r="B3976" s="221" t="s">
        <v>218</v>
      </c>
      <c r="C3976" s="199" t="s">
        <v>179</v>
      </c>
      <c r="D3976" s="215">
        <v>2028</v>
      </c>
      <c r="E3976" s="215">
        <v>2029</v>
      </c>
    </row>
    <row r="3977" spans="1:5" ht="15" customHeight="1">
      <c r="A3977" s="194"/>
      <c r="B3977" s="221"/>
      <c r="C3977" s="199"/>
      <c r="D3977" s="215"/>
      <c r="E3977" s="215"/>
    </row>
    <row r="3978" spans="1:5" ht="15" customHeight="1">
      <c r="A3978" s="194"/>
      <c r="B3978" s="221"/>
      <c r="C3978" s="199"/>
      <c r="D3978" s="215"/>
      <c r="E3978" s="215"/>
    </row>
    <row r="3979" spans="1:5" ht="15" customHeight="1">
      <c r="A3979" s="195"/>
      <c r="B3979" s="221"/>
      <c r="C3979" s="199"/>
      <c r="D3979" s="215"/>
      <c r="E3979" s="215"/>
    </row>
    <row r="3980" spans="1:5" ht="15" customHeight="1">
      <c r="A3980" s="193">
        <v>994</v>
      </c>
      <c r="B3980" s="209" t="s">
        <v>21</v>
      </c>
      <c r="C3980" s="203" t="s">
        <v>381</v>
      </c>
      <c r="D3980" s="206">
        <v>2020</v>
      </c>
      <c r="E3980" s="206" t="s">
        <v>293</v>
      </c>
    </row>
    <row r="3981" spans="1:5" ht="15" customHeight="1">
      <c r="A3981" s="194"/>
      <c r="B3981" s="210"/>
      <c r="C3981" s="204"/>
      <c r="D3981" s="207"/>
      <c r="E3981" s="207"/>
    </row>
    <row r="3982" spans="1:5" ht="15" customHeight="1">
      <c r="A3982" s="194"/>
      <c r="B3982" s="210"/>
      <c r="C3982" s="204"/>
      <c r="D3982" s="207"/>
      <c r="E3982" s="207"/>
    </row>
    <row r="3983" spans="1:5" ht="15" customHeight="1">
      <c r="A3983" s="195"/>
      <c r="B3983" s="211"/>
      <c r="C3983" s="205"/>
      <c r="D3983" s="208"/>
      <c r="E3983" s="208"/>
    </row>
    <row r="3984" spans="1:5" ht="15" customHeight="1">
      <c r="A3984" s="193">
        <v>995</v>
      </c>
      <c r="B3984" s="209" t="s">
        <v>21</v>
      </c>
      <c r="C3984" s="203" t="s">
        <v>356</v>
      </c>
      <c r="D3984" s="206">
        <v>2021</v>
      </c>
      <c r="E3984" s="206">
        <v>2022</v>
      </c>
    </row>
    <row r="3985" spans="1:5" ht="15" customHeight="1">
      <c r="A3985" s="194"/>
      <c r="B3985" s="210"/>
      <c r="C3985" s="204"/>
      <c r="D3985" s="207"/>
      <c r="E3985" s="207"/>
    </row>
    <row r="3986" spans="1:5" ht="15" customHeight="1">
      <c r="A3986" s="194"/>
      <c r="B3986" s="210"/>
      <c r="C3986" s="204"/>
      <c r="D3986" s="207"/>
      <c r="E3986" s="207"/>
    </row>
    <row r="3987" spans="1:5" ht="15" customHeight="1">
      <c r="A3987" s="195"/>
      <c r="B3987" s="211"/>
      <c r="C3987" s="205"/>
      <c r="D3987" s="208"/>
      <c r="E3987" s="208"/>
    </row>
    <row r="3988" spans="1:5" ht="15" customHeight="1">
      <c r="A3988" s="193">
        <v>996</v>
      </c>
      <c r="B3988" s="209" t="s">
        <v>21</v>
      </c>
      <c r="C3988" s="203" t="s">
        <v>357</v>
      </c>
      <c r="D3988" s="206">
        <v>2021</v>
      </c>
      <c r="E3988" s="206">
        <v>2022</v>
      </c>
    </row>
    <row r="3989" spans="1:5" ht="15" customHeight="1">
      <c r="A3989" s="194"/>
      <c r="B3989" s="210"/>
      <c r="C3989" s="204"/>
      <c r="D3989" s="207"/>
      <c r="E3989" s="207"/>
    </row>
    <row r="3990" spans="1:5" ht="15" customHeight="1">
      <c r="A3990" s="194"/>
      <c r="B3990" s="210"/>
      <c r="C3990" s="204"/>
      <c r="D3990" s="207"/>
      <c r="E3990" s="207"/>
    </row>
    <row r="3991" spans="1:5" ht="15" customHeight="1">
      <c r="A3991" s="195"/>
      <c r="B3991" s="211"/>
      <c r="C3991" s="205"/>
      <c r="D3991" s="208"/>
      <c r="E3991" s="208"/>
    </row>
    <row r="3992" spans="1:5" ht="15" customHeight="1">
      <c r="A3992" s="193">
        <v>997</v>
      </c>
      <c r="B3992" s="209" t="s">
        <v>21</v>
      </c>
      <c r="C3992" s="203" t="s">
        <v>429</v>
      </c>
      <c r="D3992" s="206">
        <v>2022</v>
      </c>
      <c r="E3992" s="206">
        <v>2027</v>
      </c>
    </row>
    <row r="3993" spans="1:5" ht="15" customHeight="1">
      <c r="A3993" s="194"/>
      <c r="B3993" s="210"/>
      <c r="C3993" s="204"/>
      <c r="D3993" s="207"/>
      <c r="E3993" s="207"/>
    </row>
    <row r="3994" spans="1:5" ht="15" customHeight="1">
      <c r="A3994" s="194"/>
      <c r="B3994" s="210"/>
      <c r="C3994" s="204"/>
      <c r="D3994" s="207"/>
      <c r="E3994" s="207"/>
    </row>
    <row r="3995" spans="1:5" ht="15" customHeight="1">
      <c r="A3995" s="195"/>
      <c r="B3995" s="211"/>
      <c r="C3995" s="205"/>
      <c r="D3995" s="208"/>
      <c r="E3995" s="208"/>
    </row>
    <row r="3996" spans="1:5" s="1" customFormat="1" ht="15" customHeight="1">
      <c r="A3996" s="193">
        <v>998</v>
      </c>
      <c r="B3996" s="234" t="s">
        <v>64</v>
      </c>
      <c r="C3996" s="233" t="s">
        <v>172</v>
      </c>
      <c r="D3996" s="231">
        <v>2027</v>
      </c>
      <c r="E3996" s="231">
        <v>2030</v>
      </c>
    </row>
    <row r="3997" spans="1:5" s="1" customFormat="1" ht="15" customHeight="1">
      <c r="A3997" s="194"/>
      <c r="B3997" s="234"/>
      <c r="C3997" s="233"/>
      <c r="D3997" s="231"/>
      <c r="E3997" s="231"/>
    </row>
    <row r="3998" spans="1:5" s="1" customFormat="1" ht="15" customHeight="1">
      <c r="A3998" s="194"/>
      <c r="B3998" s="234"/>
      <c r="C3998" s="233"/>
      <c r="D3998" s="231"/>
      <c r="E3998" s="231"/>
    </row>
    <row r="3999" spans="1:5" s="1" customFormat="1" ht="15" customHeight="1">
      <c r="A3999" s="195"/>
      <c r="B3999" s="234"/>
      <c r="C3999" s="233"/>
      <c r="D3999" s="231"/>
      <c r="E3999" s="231"/>
    </row>
    <row r="4000" spans="1:5" s="1" customFormat="1" ht="15" customHeight="1">
      <c r="A4000" s="193">
        <v>999</v>
      </c>
      <c r="B4000" s="234" t="s">
        <v>64</v>
      </c>
      <c r="C4000" s="233" t="s">
        <v>364</v>
      </c>
      <c r="D4000" s="231">
        <v>2027</v>
      </c>
      <c r="E4000" s="231">
        <v>2030</v>
      </c>
    </row>
    <row r="4001" spans="1:5" s="1" customFormat="1" ht="15" customHeight="1">
      <c r="A4001" s="194"/>
      <c r="B4001" s="234"/>
      <c r="C4001" s="233"/>
      <c r="D4001" s="231"/>
      <c r="E4001" s="231"/>
    </row>
    <row r="4002" spans="1:5" s="1" customFormat="1" ht="15" customHeight="1">
      <c r="A4002" s="194"/>
      <c r="B4002" s="234"/>
      <c r="C4002" s="233"/>
      <c r="D4002" s="231"/>
      <c r="E4002" s="231"/>
    </row>
    <row r="4003" spans="1:5" s="1" customFormat="1" ht="15" customHeight="1">
      <c r="A4003" s="195"/>
      <c r="B4003" s="234"/>
      <c r="C4003" s="233"/>
      <c r="D4003" s="231"/>
      <c r="E4003" s="231"/>
    </row>
    <row r="4004" spans="1:5" s="1" customFormat="1" ht="15" customHeight="1">
      <c r="A4004" s="193">
        <v>1000</v>
      </c>
      <c r="B4004" s="234" t="s">
        <v>21</v>
      </c>
      <c r="C4004" s="233" t="s">
        <v>173</v>
      </c>
      <c r="D4004" s="231">
        <v>2021</v>
      </c>
      <c r="E4004" s="231">
        <v>2030</v>
      </c>
    </row>
    <row r="4005" spans="1:5" s="1" customFormat="1" ht="15" customHeight="1">
      <c r="A4005" s="194"/>
      <c r="B4005" s="234"/>
      <c r="C4005" s="233"/>
      <c r="D4005" s="231"/>
      <c r="E4005" s="231"/>
    </row>
    <row r="4006" spans="1:5" s="1" customFormat="1" ht="15" customHeight="1">
      <c r="A4006" s="194"/>
      <c r="B4006" s="234"/>
      <c r="C4006" s="233"/>
      <c r="D4006" s="231"/>
      <c r="E4006" s="231"/>
    </row>
    <row r="4007" spans="1:5" s="1" customFormat="1" ht="15" customHeight="1">
      <c r="A4007" s="195"/>
      <c r="B4007" s="234"/>
      <c r="C4007" s="233"/>
      <c r="D4007" s="231"/>
      <c r="E4007" s="231"/>
    </row>
    <row r="4008" spans="1:5" s="1" customFormat="1" ht="16.5" customHeight="1">
      <c r="A4008" s="193">
        <v>1001</v>
      </c>
      <c r="B4008" s="221" t="s">
        <v>25</v>
      </c>
      <c r="C4008" s="199" t="s">
        <v>240</v>
      </c>
      <c r="D4008" s="231">
        <v>2020</v>
      </c>
      <c r="E4008" s="231">
        <v>2022</v>
      </c>
    </row>
    <row r="4009" spans="1:5" s="1" customFormat="1" ht="16.5" customHeight="1">
      <c r="A4009" s="194"/>
      <c r="B4009" s="221"/>
      <c r="C4009" s="199"/>
      <c r="D4009" s="232"/>
      <c r="E4009" s="232"/>
    </row>
    <row r="4010" spans="1:5" s="1" customFormat="1" ht="16.5" customHeight="1">
      <c r="A4010" s="194"/>
      <c r="B4010" s="221"/>
      <c r="C4010" s="199"/>
      <c r="D4010" s="232"/>
      <c r="E4010" s="232"/>
    </row>
    <row r="4011" spans="1:5" s="1" customFormat="1" ht="16.5" customHeight="1">
      <c r="A4011" s="195"/>
      <c r="B4011" s="221"/>
      <c r="C4011" s="199"/>
      <c r="D4011" s="232"/>
      <c r="E4011" s="232"/>
    </row>
    <row r="4012" spans="1:5" s="1" customFormat="1" ht="15" customHeight="1">
      <c r="A4012" s="193">
        <v>1002</v>
      </c>
      <c r="B4012" s="221" t="s">
        <v>18</v>
      </c>
      <c r="C4012" s="199" t="s">
        <v>370</v>
      </c>
      <c r="D4012" s="215">
        <v>2016</v>
      </c>
      <c r="E4012" s="215" t="s">
        <v>293</v>
      </c>
    </row>
    <row r="4013" spans="1:5" s="1" customFormat="1" ht="15" customHeight="1">
      <c r="A4013" s="194"/>
      <c r="B4013" s="221"/>
      <c r="C4013" s="199"/>
      <c r="D4013" s="215"/>
      <c r="E4013" s="215"/>
    </row>
    <row r="4014" spans="1:5" s="1" customFormat="1" ht="15" customHeight="1">
      <c r="A4014" s="194"/>
      <c r="B4014" s="221"/>
      <c r="C4014" s="199"/>
      <c r="D4014" s="215"/>
      <c r="E4014" s="215"/>
    </row>
    <row r="4015" spans="1:5" s="1" customFormat="1" ht="15" customHeight="1">
      <c r="A4015" s="195"/>
      <c r="B4015" s="221"/>
      <c r="C4015" s="199"/>
      <c r="D4015" s="215"/>
      <c r="E4015" s="215"/>
    </row>
    <row r="4016" spans="1:5" s="1" customFormat="1" ht="15" customHeight="1">
      <c r="A4016" s="193">
        <v>1003</v>
      </c>
      <c r="B4016" s="221" t="s">
        <v>18</v>
      </c>
      <c r="C4016" s="199" t="s">
        <v>219</v>
      </c>
      <c r="D4016" s="215">
        <v>2018</v>
      </c>
      <c r="E4016" s="231" t="s">
        <v>51</v>
      </c>
    </row>
    <row r="4017" spans="1:5" s="1" customFormat="1" ht="15" customHeight="1">
      <c r="A4017" s="194"/>
      <c r="B4017" s="221"/>
      <c r="C4017" s="199"/>
      <c r="D4017" s="215"/>
      <c r="E4017" s="232"/>
    </row>
    <row r="4018" spans="1:5" s="1" customFormat="1" ht="15" customHeight="1">
      <c r="A4018" s="194"/>
      <c r="B4018" s="221"/>
      <c r="C4018" s="199"/>
      <c r="D4018" s="215"/>
      <c r="E4018" s="232"/>
    </row>
    <row r="4019" spans="1:5" s="1" customFormat="1" ht="15" customHeight="1">
      <c r="A4019" s="195"/>
      <c r="B4019" s="221"/>
      <c r="C4019" s="199"/>
      <c r="D4019" s="215"/>
      <c r="E4019" s="232"/>
    </row>
    <row r="4020" spans="1:5" s="1" customFormat="1" ht="15" customHeight="1">
      <c r="A4020" s="193">
        <v>1004</v>
      </c>
      <c r="B4020" s="221" t="s">
        <v>18</v>
      </c>
      <c r="C4020" s="199" t="s">
        <v>297</v>
      </c>
      <c r="D4020" s="215">
        <v>2019</v>
      </c>
      <c r="E4020" s="215">
        <v>2022</v>
      </c>
    </row>
    <row r="4021" spans="1:5" s="1" customFormat="1" ht="15" customHeight="1">
      <c r="A4021" s="194"/>
      <c r="B4021" s="221"/>
      <c r="C4021" s="199"/>
      <c r="D4021" s="215"/>
      <c r="E4021" s="215"/>
    </row>
    <row r="4022" spans="1:5" s="1" customFormat="1" ht="15" customHeight="1">
      <c r="A4022" s="194"/>
      <c r="B4022" s="221"/>
      <c r="C4022" s="199"/>
      <c r="D4022" s="215"/>
      <c r="E4022" s="215"/>
    </row>
    <row r="4023" spans="1:5" s="1" customFormat="1" ht="15" customHeight="1">
      <c r="A4023" s="195"/>
      <c r="B4023" s="221"/>
      <c r="C4023" s="199"/>
      <c r="D4023" s="215"/>
      <c r="E4023" s="215"/>
    </row>
    <row r="4024" spans="1:5" s="1" customFormat="1" ht="15" customHeight="1">
      <c r="A4024" s="193">
        <v>1005</v>
      </c>
      <c r="B4024" s="221" t="s">
        <v>18</v>
      </c>
      <c r="C4024" s="199" t="s">
        <v>298</v>
      </c>
      <c r="D4024" s="215">
        <v>2019</v>
      </c>
      <c r="E4024" s="215">
        <v>2022</v>
      </c>
    </row>
    <row r="4025" spans="1:5" s="1" customFormat="1" ht="15" customHeight="1">
      <c r="A4025" s="194"/>
      <c r="B4025" s="221"/>
      <c r="C4025" s="199"/>
      <c r="D4025" s="215"/>
      <c r="E4025" s="215"/>
    </row>
    <row r="4026" spans="1:5" s="1" customFormat="1" ht="15" customHeight="1">
      <c r="A4026" s="194"/>
      <c r="B4026" s="221"/>
      <c r="C4026" s="199"/>
      <c r="D4026" s="215"/>
      <c r="E4026" s="215"/>
    </row>
    <row r="4027" spans="1:5" s="1" customFormat="1" ht="15" customHeight="1">
      <c r="A4027" s="195"/>
      <c r="B4027" s="221"/>
      <c r="C4027" s="199"/>
      <c r="D4027" s="215"/>
      <c r="E4027" s="215"/>
    </row>
    <row r="4028" spans="1:5" s="1" customFormat="1" ht="15" customHeight="1">
      <c r="A4028" s="193">
        <v>1006</v>
      </c>
      <c r="B4028" s="221" t="s">
        <v>18</v>
      </c>
      <c r="C4028" s="199" t="s">
        <v>299</v>
      </c>
      <c r="D4028" s="215">
        <v>2021</v>
      </c>
      <c r="E4028" s="215">
        <v>2022</v>
      </c>
    </row>
    <row r="4029" spans="1:5" s="1" customFormat="1" ht="15" customHeight="1">
      <c r="A4029" s="194"/>
      <c r="B4029" s="221"/>
      <c r="C4029" s="199"/>
      <c r="D4029" s="215"/>
      <c r="E4029" s="215"/>
    </row>
    <row r="4030" spans="1:5" s="1" customFormat="1" ht="15" customHeight="1">
      <c r="A4030" s="194"/>
      <c r="B4030" s="221"/>
      <c r="C4030" s="199"/>
      <c r="D4030" s="215"/>
      <c r="E4030" s="215"/>
    </row>
    <row r="4031" spans="1:5" s="1" customFormat="1" ht="15" customHeight="1">
      <c r="A4031" s="195"/>
      <c r="B4031" s="221"/>
      <c r="C4031" s="199"/>
      <c r="D4031" s="215"/>
      <c r="E4031" s="215"/>
    </row>
    <row r="4032" spans="1:5" s="1" customFormat="1" ht="15" customHeight="1">
      <c r="A4032" s="193">
        <v>1007</v>
      </c>
      <c r="B4032" s="221" t="s">
        <v>18</v>
      </c>
      <c r="C4032" s="199" t="s">
        <v>371</v>
      </c>
      <c r="D4032" s="215">
        <v>2021</v>
      </c>
      <c r="E4032" s="215">
        <v>2023</v>
      </c>
    </row>
    <row r="4033" spans="1:5" s="1" customFormat="1" ht="15" customHeight="1">
      <c r="A4033" s="194"/>
      <c r="B4033" s="221"/>
      <c r="C4033" s="199"/>
      <c r="D4033" s="215"/>
      <c r="E4033" s="215"/>
    </row>
    <row r="4034" spans="1:5" s="1" customFormat="1" ht="15" customHeight="1">
      <c r="A4034" s="194"/>
      <c r="B4034" s="221"/>
      <c r="C4034" s="199"/>
      <c r="D4034" s="215"/>
      <c r="E4034" s="215"/>
    </row>
    <row r="4035" spans="1:5" s="1" customFormat="1" ht="15" customHeight="1">
      <c r="A4035" s="195"/>
      <c r="B4035" s="221"/>
      <c r="C4035" s="199"/>
      <c r="D4035" s="215"/>
      <c r="E4035" s="215"/>
    </row>
    <row r="4036" spans="1:5" s="1" customFormat="1" ht="15" customHeight="1">
      <c r="A4036" s="193">
        <v>1008</v>
      </c>
      <c r="B4036" s="221" t="s">
        <v>18</v>
      </c>
      <c r="C4036" s="199" t="s">
        <v>222</v>
      </c>
      <c r="D4036" s="206">
        <v>2019</v>
      </c>
      <c r="E4036" s="206">
        <v>2023</v>
      </c>
    </row>
    <row r="4037" spans="1:5" s="1" customFormat="1" ht="15" customHeight="1">
      <c r="A4037" s="194"/>
      <c r="B4037" s="221"/>
      <c r="C4037" s="199"/>
      <c r="D4037" s="207"/>
      <c r="E4037" s="207"/>
    </row>
    <row r="4038" spans="1:5" s="1" customFormat="1" ht="15" customHeight="1">
      <c r="A4038" s="194"/>
      <c r="B4038" s="221"/>
      <c r="C4038" s="199"/>
      <c r="D4038" s="207"/>
      <c r="E4038" s="207"/>
    </row>
    <row r="4039" spans="1:5" s="1" customFormat="1" ht="15" customHeight="1">
      <c r="A4039" s="195"/>
      <c r="B4039" s="221"/>
      <c r="C4039" s="199"/>
      <c r="D4039" s="208"/>
      <c r="E4039" s="208"/>
    </row>
    <row r="4040" spans="1:5" s="1" customFormat="1" ht="15" customHeight="1">
      <c r="A4040" s="193">
        <v>1009</v>
      </c>
      <c r="B4040" s="221" t="s">
        <v>18</v>
      </c>
      <c r="C4040" s="199" t="s">
        <v>300</v>
      </c>
      <c r="D4040" s="215">
        <v>2022</v>
      </c>
      <c r="E4040" s="215">
        <v>2022</v>
      </c>
    </row>
    <row r="4041" spans="1:5" s="1" customFormat="1" ht="15" customHeight="1">
      <c r="A4041" s="194"/>
      <c r="B4041" s="221"/>
      <c r="C4041" s="199"/>
      <c r="D4041" s="215"/>
      <c r="E4041" s="215"/>
    </row>
    <row r="4042" spans="1:5" s="1" customFormat="1" ht="15" customHeight="1">
      <c r="A4042" s="194"/>
      <c r="B4042" s="221"/>
      <c r="C4042" s="199"/>
      <c r="D4042" s="215"/>
      <c r="E4042" s="215"/>
    </row>
    <row r="4043" spans="1:5" s="1" customFormat="1" ht="15" customHeight="1">
      <c r="A4043" s="195"/>
      <c r="B4043" s="221"/>
      <c r="C4043" s="199"/>
      <c r="D4043" s="215"/>
      <c r="E4043" s="215"/>
    </row>
    <row r="4044" spans="1:5" s="1" customFormat="1" ht="15" customHeight="1">
      <c r="A4044" s="193">
        <v>1010</v>
      </c>
      <c r="B4044" s="221" t="s">
        <v>18</v>
      </c>
      <c r="C4044" s="199" t="s">
        <v>221</v>
      </c>
      <c r="D4044" s="215">
        <v>2022</v>
      </c>
      <c r="E4044" s="215">
        <v>2022</v>
      </c>
    </row>
    <row r="4045" spans="1:5" s="1" customFormat="1" ht="15" customHeight="1">
      <c r="A4045" s="194"/>
      <c r="B4045" s="221"/>
      <c r="C4045" s="199"/>
      <c r="D4045" s="215"/>
      <c r="E4045" s="215"/>
    </row>
    <row r="4046" spans="1:5" s="1" customFormat="1" ht="15" customHeight="1">
      <c r="A4046" s="194"/>
      <c r="B4046" s="221"/>
      <c r="C4046" s="199"/>
      <c r="D4046" s="215"/>
      <c r="E4046" s="215"/>
    </row>
    <row r="4047" spans="1:5" s="1" customFormat="1" ht="15" customHeight="1">
      <c r="A4047" s="195"/>
      <c r="B4047" s="221"/>
      <c r="C4047" s="199"/>
      <c r="D4047" s="215"/>
      <c r="E4047" s="215"/>
    </row>
    <row r="4048" spans="1:5" s="1" customFormat="1" ht="15" customHeight="1">
      <c r="A4048" s="193">
        <v>1011</v>
      </c>
      <c r="B4048" s="221" t="s">
        <v>18</v>
      </c>
      <c r="C4048" s="199" t="s">
        <v>181</v>
      </c>
      <c r="D4048" s="215">
        <v>2022</v>
      </c>
      <c r="E4048" s="215">
        <v>2022</v>
      </c>
    </row>
    <row r="4049" spans="1:5" s="1" customFormat="1" ht="15" customHeight="1">
      <c r="A4049" s="194"/>
      <c r="B4049" s="221"/>
      <c r="C4049" s="199"/>
      <c r="D4049" s="215"/>
      <c r="E4049" s="215"/>
    </row>
    <row r="4050" spans="1:5" s="1" customFormat="1" ht="15" customHeight="1">
      <c r="A4050" s="194"/>
      <c r="B4050" s="221"/>
      <c r="C4050" s="199"/>
      <c r="D4050" s="215"/>
      <c r="E4050" s="215"/>
    </row>
    <row r="4051" spans="1:5" s="1" customFormat="1" ht="15" customHeight="1">
      <c r="A4051" s="195"/>
      <c r="B4051" s="221"/>
      <c r="C4051" s="199"/>
      <c r="D4051" s="215"/>
      <c r="E4051" s="215"/>
    </row>
    <row r="4052" spans="1:5" s="1" customFormat="1" ht="15" customHeight="1">
      <c r="A4052" s="193">
        <v>1012</v>
      </c>
      <c r="B4052" s="221" t="s">
        <v>18</v>
      </c>
      <c r="C4052" s="199" t="s">
        <v>220</v>
      </c>
      <c r="D4052" s="215">
        <v>2022</v>
      </c>
      <c r="E4052" s="215">
        <v>2023</v>
      </c>
    </row>
    <row r="4053" spans="1:5" s="1" customFormat="1" ht="15" customHeight="1">
      <c r="A4053" s="194"/>
      <c r="B4053" s="221"/>
      <c r="C4053" s="199"/>
      <c r="D4053" s="215"/>
      <c r="E4053" s="215"/>
    </row>
    <row r="4054" spans="1:5" s="1" customFormat="1" ht="15" customHeight="1">
      <c r="A4054" s="194"/>
      <c r="B4054" s="221"/>
      <c r="C4054" s="199"/>
      <c r="D4054" s="215"/>
      <c r="E4054" s="215"/>
    </row>
    <row r="4055" spans="1:5" s="1" customFormat="1" ht="15" customHeight="1">
      <c r="A4055" s="195"/>
      <c r="B4055" s="221"/>
      <c r="C4055" s="199"/>
      <c r="D4055" s="215"/>
      <c r="E4055" s="215"/>
    </row>
    <row r="4056" spans="1:5" s="1" customFormat="1" ht="18.75" customHeight="1">
      <c r="A4056" s="193">
        <v>1013</v>
      </c>
      <c r="B4056" s="221" t="s">
        <v>18</v>
      </c>
      <c r="C4056" s="199" t="s">
        <v>180</v>
      </c>
      <c r="D4056" s="215">
        <v>2022</v>
      </c>
      <c r="E4056" s="215">
        <v>2023</v>
      </c>
    </row>
    <row r="4057" spans="1:5" s="1" customFormat="1" ht="18.75" customHeight="1">
      <c r="A4057" s="194"/>
      <c r="B4057" s="221"/>
      <c r="C4057" s="199"/>
      <c r="D4057" s="215"/>
      <c r="E4057" s="215"/>
    </row>
    <row r="4058" spans="1:5" s="1" customFormat="1" ht="18.75" customHeight="1">
      <c r="A4058" s="194"/>
      <c r="B4058" s="221"/>
      <c r="C4058" s="199"/>
      <c r="D4058" s="215"/>
      <c r="E4058" s="215"/>
    </row>
    <row r="4059" spans="1:5" s="1" customFormat="1" ht="18.75" customHeight="1">
      <c r="A4059" s="195"/>
      <c r="B4059" s="221"/>
      <c r="C4059" s="199"/>
      <c r="D4059" s="215"/>
      <c r="E4059" s="215"/>
    </row>
    <row r="4060" spans="1:5" s="1" customFormat="1" ht="15" customHeight="1">
      <c r="A4060" s="193">
        <v>1014</v>
      </c>
      <c r="B4060" s="221" t="s">
        <v>18</v>
      </c>
      <c r="C4060" s="199" t="s">
        <v>301</v>
      </c>
      <c r="D4060" s="215">
        <v>2023</v>
      </c>
      <c r="E4060" s="215">
        <v>2023</v>
      </c>
    </row>
    <row r="4061" spans="1:5" s="1" customFormat="1" ht="15" customHeight="1">
      <c r="A4061" s="194"/>
      <c r="B4061" s="221"/>
      <c r="C4061" s="199"/>
      <c r="D4061" s="215"/>
      <c r="E4061" s="215"/>
    </row>
    <row r="4062" spans="1:5" s="1" customFormat="1" ht="15" customHeight="1">
      <c r="A4062" s="194"/>
      <c r="B4062" s="221"/>
      <c r="C4062" s="199"/>
      <c r="D4062" s="215"/>
      <c r="E4062" s="215"/>
    </row>
    <row r="4063" spans="1:5" s="1" customFormat="1" ht="15" customHeight="1">
      <c r="A4063" s="195"/>
      <c r="B4063" s="221"/>
      <c r="C4063" s="199"/>
      <c r="D4063" s="215"/>
      <c r="E4063" s="215"/>
    </row>
    <row r="4064" spans="1:5" s="1" customFormat="1" ht="15" customHeight="1">
      <c r="A4064" s="193">
        <v>1015</v>
      </c>
      <c r="B4064" s="221" t="s">
        <v>18</v>
      </c>
      <c r="C4064" s="199" t="s">
        <v>302</v>
      </c>
      <c r="D4064" s="215">
        <v>2023</v>
      </c>
      <c r="E4064" s="215">
        <v>2023</v>
      </c>
    </row>
    <row r="4065" spans="1:5" s="1" customFormat="1" ht="15" customHeight="1">
      <c r="A4065" s="194"/>
      <c r="B4065" s="221"/>
      <c r="C4065" s="199"/>
      <c r="D4065" s="215"/>
      <c r="E4065" s="215"/>
    </row>
    <row r="4066" spans="1:5" s="1" customFormat="1" ht="15" customHeight="1">
      <c r="A4066" s="194"/>
      <c r="B4066" s="221"/>
      <c r="C4066" s="199"/>
      <c r="D4066" s="215"/>
      <c r="E4066" s="215"/>
    </row>
    <row r="4067" spans="1:5" s="1" customFormat="1" ht="15" customHeight="1">
      <c r="A4067" s="195"/>
      <c r="B4067" s="221"/>
      <c r="C4067" s="199"/>
      <c r="D4067" s="215"/>
      <c r="E4067" s="215"/>
    </row>
    <row r="4068" spans="1:5" s="1" customFormat="1" ht="15" customHeight="1">
      <c r="A4068" s="193">
        <v>1016</v>
      </c>
      <c r="B4068" s="221" t="s">
        <v>18</v>
      </c>
      <c r="C4068" s="199" t="s">
        <v>112</v>
      </c>
      <c r="D4068" s="215">
        <v>2024</v>
      </c>
      <c r="E4068" s="215">
        <v>2024</v>
      </c>
    </row>
    <row r="4069" spans="1:5" s="1" customFormat="1" ht="15" customHeight="1">
      <c r="A4069" s="194"/>
      <c r="B4069" s="221"/>
      <c r="C4069" s="199"/>
      <c r="D4069" s="215"/>
      <c r="E4069" s="215"/>
    </row>
    <row r="4070" spans="1:5" s="1" customFormat="1" ht="15" customHeight="1">
      <c r="A4070" s="194"/>
      <c r="B4070" s="221"/>
      <c r="C4070" s="199"/>
      <c r="D4070" s="215"/>
      <c r="E4070" s="215"/>
    </row>
    <row r="4071" spans="1:5" s="1" customFormat="1" ht="15" customHeight="1">
      <c r="A4071" s="195"/>
      <c r="B4071" s="221"/>
      <c r="C4071" s="199"/>
      <c r="D4071" s="215"/>
      <c r="E4071" s="215"/>
    </row>
    <row r="4072" spans="1:5" s="1" customFormat="1" ht="15" customHeight="1">
      <c r="A4072" s="193">
        <v>1017</v>
      </c>
      <c r="B4072" s="221" t="s">
        <v>18</v>
      </c>
      <c r="C4072" s="199" t="s">
        <v>223</v>
      </c>
      <c r="D4072" s="215">
        <v>2024</v>
      </c>
      <c r="E4072" s="215">
        <v>2024</v>
      </c>
    </row>
    <row r="4073" spans="1:5" s="1" customFormat="1" ht="15" customHeight="1">
      <c r="A4073" s="194"/>
      <c r="B4073" s="221"/>
      <c r="C4073" s="199"/>
      <c r="D4073" s="215"/>
      <c r="E4073" s="215"/>
    </row>
    <row r="4074" spans="1:5" s="1" customFormat="1" ht="15" customHeight="1">
      <c r="A4074" s="194"/>
      <c r="B4074" s="221"/>
      <c r="C4074" s="199"/>
      <c r="D4074" s="215"/>
      <c r="E4074" s="215"/>
    </row>
    <row r="4075" spans="1:5" s="1" customFormat="1" ht="15" customHeight="1">
      <c r="A4075" s="195"/>
      <c r="B4075" s="221"/>
      <c r="C4075" s="199"/>
      <c r="D4075" s="215"/>
      <c r="E4075" s="215"/>
    </row>
    <row r="4076" spans="1:5" s="1" customFormat="1" ht="15" customHeight="1">
      <c r="A4076" s="193">
        <v>1018</v>
      </c>
      <c r="B4076" s="221" t="s">
        <v>18</v>
      </c>
      <c r="C4076" s="199" t="s">
        <v>224</v>
      </c>
      <c r="D4076" s="215">
        <v>2024</v>
      </c>
      <c r="E4076" s="215">
        <v>2024</v>
      </c>
    </row>
    <row r="4077" spans="1:5" s="1" customFormat="1" ht="15" customHeight="1">
      <c r="A4077" s="194"/>
      <c r="B4077" s="221"/>
      <c r="C4077" s="199"/>
      <c r="D4077" s="215"/>
      <c r="E4077" s="215"/>
    </row>
    <row r="4078" spans="1:5" s="1" customFormat="1" ht="15" customHeight="1">
      <c r="A4078" s="194"/>
      <c r="B4078" s="221"/>
      <c r="C4078" s="199"/>
      <c r="D4078" s="215"/>
      <c r="E4078" s="215"/>
    </row>
    <row r="4079" spans="1:5" s="1" customFormat="1" ht="15" customHeight="1">
      <c r="A4079" s="195"/>
      <c r="B4079" s="221"/>
      <c r="C4079" s="199"/>
      <c r="D4079" s="215"/>
      <c r="E4079" s="215"/>
    </row>
    <row r="4080" spans="1:5" s="1" customFormat="1" ht="15" customHeight="1">
      <c r="A4080" s="193">
        <v>1019</v>
      </c>
      <c r="B4080" s="221" t="s">
        <v>18</v>
      </c>
      <c r="C4080" s="199" t="s">
        <v>226</v>
      </c>
      <c r="D4080" s="215">
        <v>2024</v>
      </c>
      <c r="E4080" s="215">
        <v>2024</v>
      </c>
    </row>
    <row r="4081" spans="1:5" s="1" customFormat="1" ht="15" customHeight="1">
      <c r="A4081" s="194"/>
      <c r="B4081" s="221"/>
      <c r="C4081" s="199"/>
      <c r="D4081" s="215"/>
      <c r="E4081" s="215"/>
    </row>
    <row r="4082" spans="1:5" s="1" customFormat="1" ht="15" customHeight="1">
      <c r="A4082" s="194"/>
      <c r="B4082" s="221"/>
      <c r="C4082" s="199"/>
      <c r="D4082" s="215"/>
      <c r="E4082" s="215"/>
    </row>
    <row r="4083" spans="1:5" s="1" customFormat="1" ht="15" customHeight="1">
      <c r="A4083" s="195"/>
      <c r="B4083" s="221"/>
      <c r="C4083" s="199"/>
      <c r="D4083" s="215"/>
      <c r="E4083" s="215"/>
    </row>
    <row r="4084" spans="1:5" s="1" customFormat="1" ht="15" customHeight="1">
      <c r="A4084" s="193">
        <v>1020</v>
      </c>
      <c r="B4084" s="221" t="s">
        <v>18</v>
      </c>
      <c r="C4084" s="199" t="s">
        <v>227</v>
      </c>
      <c r="D4084" s="215">
        <v>2024</v>
      </c>
      <c r="E4084" s="215">
        <v>2024</v>
      </c>
    </row>
    <row r="4085" spans="1:5" s="1" customFormat="1" ht="15" customHeight="1">
      <c r="A4085" s="194"/>
      <c r="B4085" s="221"/>
      <c r="C4085" s="199"/>
      <c r="D4085" s="215"/>
      <c r="E4085" s="215"/>
    </row>
    <row r="4086" spans="1:5" s="1" customFormat="1" ht="15" customHeight="1">
      <c r="A4086" s="194"/>
      <c r="B4086" s="221"/>
      <c r="C4086" s="199"/>
      <c r="D4086" s="215"/>
      <c r="E4086" s="215"/>
    </row>
    <row r="4087" spans="1:5" s="1" customFormat="1" ht="15" customHeight="1">
      <c r="A4087" s="195"/>
      <c r="B4087" s="221"/>
      <c r="C4087" s="199"/>
      <c r="D4087" s="215"/>
      <c r="E4087" s="215"/>
    </row>
    <row r="4088" spans="1:5" s="1" customFormat="1" ht="15" customHeight="1">
      <c r="A4088" s="193">
        <v>1021</v>
      </c>
      <c r="B4088" s="221" t="s">
        <v>18</v>
      </c>
      <c r="C4088" s="199" t="s">
        <v>225</v>
      </c>
      <c r="D4088" s="215">
        <v>2025</v>
      </c>
      <c r="E4088" s="215">
        <v>2025</v>
      </c>
    </row>
    <row r="4089" spans="1:5" s="1" customFormat="1" ht="15" customHeight="1">
      <c r="A4089" s="194"/>
      <c r="B4089" s="221"/>
      <c r="C4089" s="199"/>
      <c r="D4089" s="215"/>
      <c r="E4089" s="215"/>
    </row>
    <row r="4090" spans="1:5" s="1" customFormat="1" ht="15" customHeight="1">
      <c r="A4090" s="194"/>
      <c r="B4090" s="221"/>
      <c r="C4090" s="199"/>
      <c r="D4090" s="215"/>
      <c r="E4090" s="215"/>
    </row>
    <row r="4091" spans="1:5" s="1" customFormat="1" ht="15" customHeight="1">
      <c r="A4091" s="195"/>
      <c r="B4091" s="221"/>
      <c r="C4091" s="199"/>
      <c r="D4091" s="215"/>
      <c r="E4091" s="215"/>
    </row>
    <row r="4092" spans="1:5" ht="15" customHeight="1">
      <c r="A4092" s="193">
        <v>1022</v>
      </c>
      <c r="B4092" s="221" t="s">
        <v>18</v>
      </c>
      <c r="C4092" s="199" t="s">
        <v>174</v>
      </c>
      <c r="D4092" s="215">
        <v>2025</v>
      </c>
      <c r="E4092" s="215">
        <v>2025</v>
      </c>
    </row>
    <row r="4093" spans="1:5" ht="15" customHeight="1">
      <c r="A4093" s="194"/>
      <c r="B4093" s="221"/>
      <c r="C4093" s="199"/>
      <c r="D4093" s="215"/>
      <c r="E4093" s="215"/>
    </row>
    <row r="4094" spans="1:5" ht="15" customHeight="1">
      <c r="A4094" s="194"/>
      <c r="B4094" s="221"/>
      <c r="C4094" s="199"/>
      <c r="D4094" s="215"/>
      <c r="E4094" s="215"/>
    </row>
    <row r="4095" spans="1:5" ht="15" customHeight="1">
      <c r="A4095" s="195"/>
      <c r="B4095" s="221"/>
      <c r="C4095" s="199"/>
      <c r="D4095" s="215"/>
      <c r="E4095" s="215"/>
    </row>
    <row r="4096" spans="1:5" ht="15" customHeight="1">
      <c r="A4096" s="193">
        <v>1023</v>
      </c>
      <c r="B4096" s="221" t="s">
        <v>18</v>
      </c>
      <c r="C4096" s="199" t="s">
        <v>303</v>
      </c>
      <c r="D4096" s="215">
        <v>2025</v>
      </c>
      <c r="E4096" s="215">
        <v>2025</v>
      </c>
    </row>
    <row r="4097" spans="1:5" ht="15" customHeight="1">
      <c r="A4097" s="194"/>
      <c r="B4097" s="221"/>
      <c r="C4097" s="199"/>
      <c r="D4097" s="215"/>
      <c r="E4097" s="215"/>
    </row>
    <row r="4098" spans="1:5" ht="15" customHeight="1">
      <c r="A4098" s="194"/>
      <c r="B4098" s="221"/>
      <c r="C4098" s="199"/>
      <c r="D4098" s="215"/>
      <c r="E4098" s="215"/>
    </row>
    <row r="4099" spans="1:5" ht="15" customHeight="1">
      <c r="A4099" s="195"/>
      <c r="B4099" s="221"/>
      <c r="C4099" s="199"/>
      <c r="D4099" s="215"/>
      <c r="E4099" s="215"/>
    </row>
    <row r="4100" spans="1:5" s="1" customFormat="1" ht="15" customHeight="1">
      <c r="A4100" s="193">
        <v>1024</v>
      </c>
      <c r="B4100" s="221" t="s">
        <v>18</v>
      </c>
      <c r="C4100" s="199" t="s">
        <v>304</v>
      </c>
      <c r="D4100" s="215">
        <v>2025</v>
      </c>
      <c r="E4100" s="215">
        <v>2025</v>
      </c>
    </row>
    <row r="4101" spans="1:5" s="1" customFormat="1" ht="15" customHeight="1">
      <c r="A4101" s="194"/>
      <c r="B4101" s="221"/>
      <c r="C4101" s="199"/>
      <c r="D4101" s="215"/>
      <c r="E4101" s="215"/>
    </row>
    <row r="4102" spans="1:5" s="1" customFormat="1" ht="15" customHeight="1">
      <c r="A4102" s="194"/>
      <c r="B4102" s="221"/>
      <c r="C4102" s="199"/>
      <c r="D4102" s="215"/>
      <c r="E4102" s="215"/>
    </row>
    <row r="4103" spans="1:5" s="1" customFormat="1" ht="15" customHeight="1">
      <c r="A4103" s="195"/>
      <c r="B4103" s="221"/>
      <c r="C4103" s="199"/>
      <c r="D4103" s="215"/>
      <c r="E4103" s="215"/>
    </row>
    <row r="4104" spans="1:5" s="1" customFormat="1" ht="15" customHeight="1">
      <c r="A4104" s="193">
        <v>1025</v>
      </c>
      <c r="B4104" s="221" t="s">
        <v>18</v>
      </c>
      <c r="C4104" s="199" t="s">
        <v>425</v>
      </c>
      <c r="D4104" s="215">
        <v>2025</v>
      </c>
      <c r="E4104" s="215">
        <v>2025</v>
      </c>
    </row>
    <row r="4105" spans="1:5" s="1" customFormat="1" ht="15" customHeight="1">
      <c r="A4105" s="194"/>
      <c r="B4105" s="221"/>
      <c r="C4105" s="199"/>
      <c r="D4105" s="215"/>
      <c r="E4105" s="215"/>
    </row>
    <row r="4106" spans="1:5" s="1" customFormat="1" ht="15" customHeight="1">
      <c r="A4106" s="194"/>
      <c r="B4106" s="221"/>
      <c r="C4106" s="199"/>
      <c r="D4106" s="215"/>
      <c r="E4106" s="215"/>
    </row>
    <row r="4107" spans="1:5" s="1" customFormat="1" ht="15" customHeight="1">
      <c r="A4107" s="195"/>
      <c r="B4107" s="221"/>
      <c r="C4107" s="199"/>
      <c r="D4107" s="215"/>
      <c r="E4107" s="215"/>
    </row>
    <row r="4108" spans="1:5" ht="15" customHeight="1">
      <c r="A4108" s="193">
        <v>1026</v>
      </c>
      <c r="B4108" s="209" t="s">
        <v>18</v>
      </c>
      <c r="C4108" s="203" t="s">
        <v>70</v>
      </c>
      <c r="D4108" s="206">
        <v>2026</v>
      </c>
      <c r="E4108" s="206">
        <v>2027</v>
      </c>
    </row>
    <row r="4109" spans="1:5" ht="15" customHeight="1">
      <c r="A4109" s="194"/>
      <c r="B4109" s="210"/>
      <c r="C4109" s="204"/>
      <c r="D4109" s="207"/>
      <c r="E4109" s="207"/>
    </row>
    <row r="4110" spans="1:5" ht="15" customHeight="1">
      <c r="A4110" s="194"/>
      <c r="B4110" s="210"/>
      <c r="C4110" s="204"/>
      <c r="D4110" s="207"/>
      <c r="E4110" s="207"/>
    </row>
    <row r="4111" spans="1:5" ht="15" customHeight="1">
      <c r="A4111" s="195"/>
      <c r="B4111" s="211"/>
      <c r="C4111" s="205"/>
      <c r="D4111" s="208"/>
      <c r="E4111" s="208"/>
    </row>
    <row r="4112" spans="1:5" s="12" customFormat="1" ht="15" customHeight="1">
      <c r="A4112" s="193">
        <v>1027</v>
      </c>
      <c r="B4112" s="221" t="s">
        <v>18</v>
      </c>
      <c r="C4112" s="199" t="s">
        <v>71</v>
      </c>
      <c r="D4112" s="206">
        <v>2026</v>
      </c>
      <c r="E4112" s="206">
        <v>2027</v>
      </c>
    </row>
    <row r="4113" spans="1:5" s="12" customFormat="1" ht="15" customHeight="1">
      <c r="A4113" s="194"/>
      <c r="B4113" s="221"/>
      <c r="C4113" s="199"/>
      <c r="D4113" s="207"/>
      <c r="E4113" s="207"/>
    </row>
    <row r="4114" spans="1:5" s="12" customFormat="1" ht="15" customHeight="1">
      <c r="A4114" s="194"/>
      <c r="B4114" s="221"/>
      <c r="C4114" s="199"/>
      <c r="D4114" s="207"/>
      <c r="E4114" s="207"/>
    </row>
    <row r="4115" spans="1:5" s="12" customFormat="1" ht="15" customHeight="1">
      <c r="A4115" s="195"/>
      <c r="B4115" s="221"/>
      <c r="C4115" s="199"/>
      <c r="D4115" s="208"/>
      <c r="E4115" s="208"/>
    </row>
    <row r="4116" spans="1:5" s="1" customFormat="1" ht="15" customHeight="1">
      <c r="A4116" s="193">
        <v>1028</v>
      </c>
      <c r="B4116" s="221" t="s">
        <v>18</v>
      </c>
      <c r="C4116" s="199" t="s">
        <v>228</v>
      </c>
      <c r="D4116" s="206">
        <v>2026</v>
      </c>
      <c r="E4116" s="206">
        <v>2028</v>
      </c>
    </row>
    <row r="4117" spans="1:5" s="1" customFormat="1" ht="15" customHeight="1">
      <c r="A4117" s="194"/>
      <c r="B4117" s="221"/>
      <c r="C4117" s="199"/>
      <c r="D4117" s="207"/>
      <c r="E4117" s="207"/>
    </row>
    <row r="4118" spans="1:5" s="1" customFormat="1" ht="15" customHeight="1">
      <c r="A4118" s="194"/>
      <c r="B4118" s="221"/>
      <c r="C4118" s="199"/>
      <c r="D4118" s="207"/>
      <c r="E4118" s="207"/>
    </row>
    <row r="4119" spans="1:5" s="1" customFormat="1" ht="15" customHeight="1">
      <c r="A4119" s="195"/>
      <c r="B4119" s="221"/>
      <c r="C4119" s="199"/>
      <c r="D4119" s="208"/>
      <c r="E4119" s="208"/>
    </row>
    <row r="4120" spans="1:5" ht="16.5" customHeight="1">
      <c r="A4120" s="193">
        <v>1029</v>
      </c>
      <c r="B4120" s="221" t="s">
        <v>25</v>
      </c>
      <c r="C4120" s="199" t="s">
        <v>305</v>
      </c>
      <c r="D4120" s="215">
        <v>2021</v>
      </c>
      <c r="E4120" s="215" t="s">
        <v>293</v>
      </c>
    </row>
    <row r="4121" spans="1:5" ht="16.5" customHeight="1">
      <c r="A4121" s="194"/>
      <c r="B4121" s="221"/>
      <c r="C4121" s="199"/>
      <c r="D4121" s="215"/>
      <c r="E4121" s="215"/>
    </row>
    <row r="4122" spans="1:5" ht="16.5" customHeight="1">
      <c r="A4122" s="194"/>
      <c r="B4122" s="221"/>
      <c r="C4122" s="199"/>
      <c r="D4122" s="215"/>
      <c r="E4122" s="215"/>
    </row>
    <row r="4123" spans="1:5" ht="16.5" customHeight="1">
      <c r="A4123" s="195"/>
      <c r="B4123" s="221"/>
      <c r="C4123" s="199"/>
      <c r="D4123" s="215"/>
      <c r="E4123" s="215"/>
    </row>
    <row r="4124" spans="1:5" s="1" customFormat="1" ht="16.5" customHeight="1">
      <c r="A4124" s="193">
        <v>1030</v>
      </c>
      <c r="B4124" s="221" t="s">
        <v>25</v>
      </c>
      <c r="C4124" s="199" t="s">
        <v>372</v>
      </c>
      <c r="D4124" s="215">
        <v>2015</v>
      </c>
      <c r="E4124" s="215" t="s">
        <v>294</v>
      </c>
    </row>
    <row r="4125" spans="1:5" s="1" customFormat="1" ht="16.5" customHeight="1">
      <c r="A4125" s="194"/>
      <c r="B4125" s="221"/>
      <c r="C4125" s="199"/>
      <c r="D4125" s="215"/>
      <c r="E4125" s="215"/>
    </row>
    <row r="4126" spans="1:5" s="1" customFormat="1" ht="16.5" customHeight="1">
      <c r="A4126" s="194"/>
      <c r="B4126" s="221"/>
      <c r="C4126" s="199"/>
      <c r="D4126" s="215"/>
      <c r="E4126" s="215"/>
    </row>
    <row r="4127" spans="1:5" s="1" customFormat="1" ht="16.5" customHeight="1">
      <c r="A4127" s="195"/>
      <c r="B4127" s="221"/>
      <c r="C4127" s="199"/>
      <c r="D4127" s="215"/>
      <c r="E4127" s="215"/>
    </row>
    <row r="4128" spans="1:5" s="1" customFormat="1" ht="16.5" customHeight="1">
      <c r="A4128" s="193">
        <v>1031</v>
      </c>
      <c r="B4128" s="221" t="s">
        <v>25</v>
      </c>
      <c r="C4128" s="199" t="s">
        <v>306</v>
      </c>
      <c r="D4128" s="215">
        <v>2020</v>
      </c>
      <c r="E4128" s="215" t="s">
        <v>286</v>
      </c>
    </row>
    <row r="4129" spans="1:5" s="1" customFormat="1" ht="16.5" customHeight="1">
      <c r="A4129" s="194"/>
      <c r="B4129" s="221"/>
      <c r="C4129" s="199"/>
      <c r="D4129" s="215"/>
      <c r="E4129" s="215"/>
    </row>
    <row r="4130" spans="1:5" s="1" customFormat="1" ht="16.5" customHeight="1">
      <c r="A4130" s="194"/>
      <c r="B4130" s="221"/>
      <c r="C4130" s="199"/>
      <c r="D4130" s="215"/>
      <c r="E4130" s="215"/>
    </row>
    <row r="4131" spans="1:5" s="1" customFormat="1" ht="16.5" customHeight="1">
      <c r="A4131" s="195"/>
      <c r="B4131" s="221"/>
      <c r="C4131" s="199"/>
      <c r="D4131" s="215"/>
      <c r="E4131" s="215"/>
    </row>
    <row r="4132" spans="1:5" s="1" customFormat="1" ht="16.5" customHeight="1">
      <c r="A4132" s="193">
        <v>1032</v>
      </c>
      <c r="B4132" s="221" t="s">
        <v>25</v>
      </c>
      <c r="C4132" s="199" t="s">
        <v>69</v>
      </c>
      <c r="D4132" s="215">
        <v>2018</v>
      </c>
      <c r="E4132" s="215" t="s">
        <v>51</v>
      </c>
    </row>
    <row r="4133" spans="1:5" s="1" customFormat="1" ht="16.5" customHeight="1">
      <c r="A4133" s="194"/>
      <c r="B4133" s="221"/>
      <c r="C4133" s="199"/>
      <c r="D4133" s="215"/>
      <c r="E4133" s="215"/>
    </row>
    <row r="4134" spans="1:5" s="1" customFormat="1" ht="16.5" customHeight="1">
      <c r="A4134" s="194"/>
      <c r="B4134" s="221"/>
      <c r="C4134" s="199"/>
      <c r="D4134" s="215"/>
      <c r="E4134" s="215"/>
    </row>
    <row r="4135" spans="1:5" s="1" customFormat="1" ht="16.5" customHeight="1">
      <c r="A4135" s="195"/>
      <c r="B4135" s="221"/>
      <c r="C4135" s="199"/>
      <c r="D4135" s="215"/>
      <c r="E4135" s="215"/>
    </row>
    <row r="4136" spans="1:5" s="1" customFormat="1" ht="16.5" customHeight="1">
      <c r="A4136" s="193">
        <v>1033</v>
      </c>
      <c r="B4136" s="221" t="s">
        <v>25</v>
      </c>
      <c r="C4136" s="199" t="s">
        <v>307</v>
      </c>
      <c r="D4136" s="215">
        <v>2021</v>
      </c>
      <c r="E4136" s="215" t="s">
        <v>51</v>
      </c>
    </row>
    <row r="4137" spans="1:5" s="1" customFormat="1" ht="16.5" customHeight="1">
      <c r="A4137" s="194"/>
      <c r="B4137" s="221"/>
      <c r="C4137" s="199"/>
      <c r="D4137" s="215"/>
      <c r="E4137" s="215"/>
    </row>
    <row r="4138" spans="1:5" s="1" customFormat="1" ht="16.5" customHeight="1">
      <c r="A4138" s="194"/>
      <c r="B4138" s="221"/>
      <c r="C4138" s="199"/>
      <c r="D4138" s="215"/>
      <c r="E4138" s="215"/>
    </row>
    <row r="4139" spans="1:5" s="1" customFormat="1" ht="16.5" customHeight="1">
      <c r="A4139" s="195"/>
      <c r="B4139" s="221"/>
      <c r="C4139" s="199"/>
      <c r="D4139" s="215"/>
      <c r="E4139" s="215"/>
    </row>
    <row r="4140" spans="1:5" s="1" customFormat="1" ht="16.5" customHeight="1">
      <c r="A4140" s="193">
        <v>1034</v>
      </c>
      <c r="B4140" s="221" t="s">
        <v>25</v>
      </c>
      <c r="C4140" s="199" t="s">
        <v>308</v>
      </c>
      <c r="D4140" s="215">
        <v>2012</v>
      </c>
      <c r="E4140" s="215">
        <v>2023</v>
      </c>
    </row>
    <row r="4141" spans="1:5" s="1" customFormat="1" ht="16.5" customHeight="1">
      <c r="A4141" s="194"/>
      <c r="B4141" s="221"/>
      <c r="C4141" s="199"/>
      <c r="D4141" s="215"/>
      <c r="E4141" s="215"/>
    </row>
    <row r="4142" spans="1:5" s="1" customFormat="1" ht="16.5" customHeight="1">
      <c r="A4142" s="194"/>
      <c r="B4142" s="221"/>
      <c r="C4142" s="199"/>
      <c r="D4142" s="215"/>
      <c r="E4142" s="215"/>
    </row>
    <row r="4143" spans="1:5" s="1" customFormat="1" ht="16.5" customHeight="1">
      <c r="A4143" s="195"/>
      <c r="B4143" s="221"/>
      <c r="C4143" s="199"/>
      <c r="D4143" s="215"/>
      <c r="E4143" s="215"/>
    </row>
    <row r="4144" spans="1:5" ht="16.5" customHeight="1">
      <c r="A4144" s="193">
        <v>1035</v>
      </c>
      <c r="B4144" s="221" t="s">
        <v>25</v>
      </c>
      <c r="C4144" s="199" t="s">
        <v>113</v>
      </c>
      <c r="D4144" s="215">
        <v>2020</v>
      </c>
      <c r="E4144" s="215">
        <v>2022</v>
      </c>
    </row>
    <row r="4145" spans="1:5" ht="16.5" customHeight="1">
      <c r="A4145" s="194"/>
      <c r="B4145" s="221"/>
      <c r="C4145" s="199"/>
      <c r="D4145" s="215"/>
      <c r="E4145" s="215"/>
    </row>
    <row r="4146" spans="1:5" ht="16.5" customHeight="1">
      <c r="A4146" s="194"/>
      <c r="B4146" s="221"/>
      <c r="C4146" s="199"/>
      <c r="D4146" s="215"/>
      <c r="E4146" s="215"/>
    </row>
    <row r="4147" spans="1:5" ht="16.5" customHeight="1">
      <c r="A4147" s="195"/>
      <c r="B4147" s="221"/>
      <c r="C4147" s="199"/>
      <c r="D4147" s="215"/>
      <c r="E4147" s="215"/>
    </row>
    <row r="4148" spans="1:5" s="1" customFormat="1" ht="16.5" customHeight="1">
      <c r="A4148" s="193">
        <v>1036</v>
      </c>
      <c r="B4148" s="221" t="s">
        <v>25</v>
      </c>
      <c r="C4148" s="199" t="s">
        <v>67</v>
      </c>
      <c r="D4148" s="215">
        <v>2017</v>
      </c>
      <c r="E4148" s="215">
        <v>2024</v>
      </c>
    </row>
    <row r="4149" spans="1:5" s="1" customFormat="1" ht="16.5" customHeight="1">
      <c r="A4149" s="194"/>
      <c r="B4149" s="221"/>
      <c r="C4149" s="199"/>
      <c r="D4149" s="215"/>
      <c r="E4149" s="215"/>
    </row>
    <row r="4150" spans="1:5" s="1" customFormat="1" ht="16.5" customHeight="1">
      <c r="A4150" s="194"/>
      <c r="B4150" s="221"/>
      <c r="C4150" s="199"/>
      <c r="D4150" s="215"/>
      <c r="E4150" s="215"/>
    </row>
    <row r="4151" spans="1:5" s="1" customFormat="1" ht="16.5" customHeight="1">
      <c r="A4151" s="195"/>
      <c r="B4151" s="221"/>
      <c r="C4151" s="199"/>
      <c r="D4151" s="215"/>
      <c r="E4151" s="215"/>
    </row>
    <row r="4152" spans="1:5" s="12" customFormat="1" ht="16.5" customHeight="1">
      <c r="A4152" s="193">
        <v>1037</v>
      </c>
      <c r="B4152" s="221" t="s">
        <v>25</v>
      </c>
      <c r="C4152" s="199" t="s">
        <v>231</v>
      </c>
      <c r="D4152" s="215">
        <v>2022</v>
      </c>
      <c r="E4152" s="215">
        <v>2022</v>
      </c>
    </row>
    <row r="4153" spans="1:5" s="12" customFormat="1" ht="16.5" customHeight="1">
      <c r="A4153" s="194"/>
      <c r="B4153" s="221"/>
      <c r="C4153" s="199"/>
      <c r="D4153" s="215"/>
      <c r="E4153" s="215"/>
    </row>
    <row r="4154" spans="1:5" s="12" customFormat="1" ht="16.5" customHeight="1">
      <c r="A4154" s="194"/>
      <c r="B4154" s="221"/>
      <c r="C4154" s="199"/>
      <c r="D4154" s="215"/>
      <c r="E4154" s="215"/>
    </row>
    <row r="4155" spans="1:5" s="12" customFormat="1" ht="16.5" customHeight="1">
      <c r="A4155" s="195"/>
      <c r="B4155" s="221"/>
      <c r="C4155" s="199"/>
      <c r="D4155" s="215"/>
      <c r="E4155" s="215"/>
    </row>
    <row r="4156" spans="1:5" ht="16.5" customHeight="1">
      <c r="A4156" s="193">
        <v>1038</v>
      </c>
      <c r="B4156" s="221" t="s">
        <v>25</v>
      </c>
      <c r="C4156" s="199" t="s">
        <v>114</v>
      </c>
      <c r="D4156" s="215">
        <v>2022</v>
      </c>
      <c r="E4156" s="215">
        <v>2023</v>
      </c>
    </row>
    <row r="4157" spans="1:5" ht="16.5" customHeight="1">
      <c r="A4157" s="194"/>
      <c r="B4157" s="221"/>
      <c r="C4157" s="199"/>
      <c r="D4157" s="215"/>
      <c r="E4157" s="215"/>
    </row>
    <row r="4158" spans="1:5" ht="16.5" customHeight="1">
      <c r="A4158" s="194"/>
      <c r="B4158" s="221"/>
      <c r="C4158" s="199"/>
      <c r="D4158" s="215"/>
      <c r="E4158" s="215"/>
    </row>
    <row r="4159" spans="1:5" ht="16.5" customHeight="1">
      <c r="A4159" s="195"/>
      <c r="B4159" s="221"/>
      <c r="C4159" s="199"/>
      <c r="D4159" s="215"/>
      <c r="E4159" s="215"/>
    </row>
    <row r="4160" spans="1:5" s="1" customFormat="1" ht="16.5" customHeight="1">
      <c r="A4160" s="193">
        <v>1039</v>
      </c>
      <c r="B4160" s="221" t="s">
        <v>25</v>
      </c>
      <c r="C4160" s="199" t="s">
        <v>230</v>
      </c>
      <c r="D4160" s="215">
        <v>2024</v>
      </c>
      <c r="E4160" s="215">
        <v>2024</v>
      </c>
    </row>
    <row r="4161" spans="1:5" s="1" customFormat="1" ht="16.5" customHeight="1">
      <c r="A4161" s="194"/>
      <c r="B4161" s="221"/>
      <c r="C4161" s="199"/>
      <c r="D4161" s="215"/>
      <c r="E4161" s="215"/>
    </row>
    <row r="4162" spans="1:5" s="1" customFormat="1" ht="16.5" customHeight="1">
      <c r="A4162" s="194"/>
      <c r="B4162" s="221"/>
      <c r="C4162" s="199"/>
      <c r="D4162" s="215"/>
      <c r="E4162" s="215"/>
    </row>
    <row r="4163" spans="1:5" s="1" customFormat="1" ht="16.5" customHeight="1">
      <c r="A4163" s="195"/>
      <c r="B4163" s="221"/>
      <c r="C4163" s="199"/>
      <c r="D4163" s="215"/>
      <c r="E4163" s="215"/>
    </row>
    <row r="4164" spans="1:5" ht="16.5" customHeight="1">
      <c r="A4164" s="193">
        <v>1040</v>
      </c>
      <c r="B4164" s="221" t="s">
        <v>25</v>
      </c>
      <c r="C4164" s="199" t="s">
        <v>182</v>
      </c>
      <c r="D4164" s="215">
        <v>2024</v>
      </c>
      <c r="E4164" s="215">
        <v>2026</v>
      </c>
    </row>
    <row r="4165" spans="1:5" ht="16.5" customHeight="1">
      <c r="A4165" s="194"/>
      <c r="B4165" s="221"/>
      <c r="C4165" s="199"/>
      <c r="D4165" s="215"/>
      <c r="E4165" s="215"/>
    </row>
    <row r="4166" spans="1:5" ht="16.5" customHeight="1">
      <c r="A4166" s="194"/>
      <c r="B4166" s="221"/>
      <c r="C4166" s="199"/>
      <c r="D4166" s="215"/>
      <c r="E4166" s="215"/>
    </row>
    <row r="4167" spans="1:5" ht="16.5" customHeight="1">
      <c r="A4167" s="195"/>
      <c r="B4167" s="221"/>
      <c r="C4167" s="199"/>
      <c r="D4167" s="215"/>
      <c r="E4167" s="215"/>
    </row>
    <row r="4168" spans="1:5" ht="16.5" customHeight="1">
      <c r="A4168" s="193">
        <v>1041</v>
      </c>
      <c r="B4168" s="221" t="s">
        <v>25</v>
      </c>
      <c r="C4168" s="199" t="s">
        <v>233</v>
      </c>
      <c r="D4168" s="215">
        <v>2024</v>
      </c>
      <c r="E4168" s="215">
        <v>2028</v>
      </c>
    </row>
    <row r="4169" spans="1:5" ht="16.5" customHeight="1">
      <c r="A4169" s="194"/>
      <c r="B4169" s="221"/>
      <c r="C4169" s="199"/>
      <c r="D4169" s="215"/>
      <c r="E4169" s="215"/>
    </row>
    <row r="4170" spans="1:5" ht="16.5" customHeight="1">
      <c r="A4170" s="194"/>
      <c r="B4170" s="221"/>
      <c r="C4170" s="199"/>
      <c r="D4170" s="215"/>
      <c r="E4170" s="215"/>
    </row>
    <row r="4171" spans="1:5" ht="16.5" customHeight="1">
      <c r="A4171" s="195"/>
      <c r="B4171" s="221"/>
      <c r="C4171" s="199"/>
      <c r="D4171" s="215"/>
      <c r="E4171" s="215"/>
    </row>
    <row r="4172" spans="1:5" s="1" customFormat="1" ht="16.5" customHeight="1">
      <c r="A4172" s="193">
        <v>1042</v>
      </c>
      <c r="B4172" s="221" t="s">
        <v>25</v>
      </c>
      <c r="C4172" s="199" t="s">
        <v>229</v>
      </c>
      <c r="D4172" s="215">
        <v>2025</v>
      </c>
      <c r="E4172" s="215">
        <v>2025</v>
      </c>
    </row>
    <row r="4173" spans="1:5" s="1" customFormat="1" ht="16.5" customHeight="1">
      <c r="A4173" s="194"/>
      <c r="B4173" s="221"/>
      <c r="C4173" s="199"/>
      <c r="D4173" s="215"/>
      <c r="E4173" s="215"/>
    </row>
    <row r="4174" spans="1:5" s="1" customFormat="1" ht="16.5" customHeight="1">
      <c r="A4174" s="194"/>
      <c r="B4174" s="221"/>
      <c r="C4174" s="199"/>
      <c r="D4174" s="215"/>
      <c r="E4174" s="215"/>
    </row>
    <row r="4175" spans="1:5" s="1" customFormat="1" ht="16.5" customHeight="1">
      <c r="A4175" s="195"/>
      <c r="B4175" s="221"/>
      <c r="C4175" s="199"/>
      <c r="D4175" s="215"/>
      <c r="E4175" s="215"/>
    </row>
    <row r="4176" spans="1:5" s="1" customFormat="1" ht="16.5" customHeight="1">
      <c r="A4176" s="193">
        <v>1043</v>
      </c>
      <c r="B4176" s="221" t="s">
        <v>25</v>
      </c>
      <c r="C4176" s="199" t="s">
        <v>232</v>
      </c>
      <c r="D4176" s="215">
        <v>2025</v>
      </c>
      <c r="E4176" s="215">
        <v>2025</v>
      </c>
    </row>
    <row r="4177" spans="1:5" s="1" customFormat="1" ht="16.5" customHeight="1">
      <c r="A4177" s="194"/>
      <c r="B4177" s="221"/>
      <c r="C4177" s="199"/>
      <c r="D4177" s="215"/>
      <c r="E4177" s="215"/>
    </row>
    <row r="4178" spans="1:5" s="1" customFormat="1" ht="16.5" customHeight="1">
      <c r="A4178" s="194"/>
      <c r="B4178" s="221"/>
      <c r="C4178" s="199"/>
      <c r="D4178" s="215"/>
      <c r="E4178" s="215"/>
    </row>
    <row r="4179" spans="1:5" s="1" customFormat="1" ht="16.5" customHeight="1">
      <c r="A4179" s="195"/>
      <c r="B4179" s="221"/>
      <c r="C4179" s="199"/>
      <c r="D4179" s="215"/>
      <c r="E4179" s="215"/>
    </row>
    <row r="4180" spans="1:5" s="1" customFormat="1" ht="16.5" customHeight="1">
      <c r="A4180" s="193">
        <v>1044</v>
      </c>
      <c r="B4180" s="221" t="s">
        <v>25</v>
      </c>
      <c r="C4180" s="199" t="s">
        <v>309</v>
      </c>
      <c r="D4180" s="215">
        <v>2025</v>
      </c>
      <c r="E4180" s="215">
        <v>2025</v>
      </c>
    </row>
    <row r="4181" spans="1:5" s="1" customFormat="1" ht="16.5" customHeight="1">
      <c r="A4181" s="194"/>
      <c r="B4181" s="221"/>
      <c r="C4181" s="199"/>
      <c r="D4181" s="215"/>
      <c r="E4181" s="215"/>
    </row>
    <row r="4182" spans="1:5" s="1" customFormat="1" ht="16.5" customHeight="1">
      <c r="A4182" s="194"/>
      <c r="B4182" s="221"/>
      <c r="C4182" s="199"/>
      <c r="D4182" s="215"/>
      <c r="E4182" s="215"/>
    </row>
    <row r="4183" spans="1:5" s="1" customFormat="1" ht="16.5" customHeight="1">
      <c r="A4183" s="195"/>
      <c r="B4183" s="221"/>
      <c r="C4183" s="199"/>
      <c r="D4183" s="215"/>
      <c r="E4183" s="215"/>
    </row>
    <row r="4184" spans="1:5" s="1" customFormat="1" ht="15" customHeight="1">
      <c r="A4184" s="193">
        <v>1045</v>
      </c>
      <c r="B4184" s="221" t="s">
        <v>33</v>
      </c>
      <c r="C4184" s="199" t="s">
        <v>373</v>
      </c>
      <c r="D4184" s="215">
        <v>2020</v>
      </c>
      <c r="E4184" s="215" t="s">
        <v>291</v>
      </c>
    </row>
    <row r="4185" spans="1:5" s="1" customFormat="1" ht="15" customHeight="1">
      <c r="A4185" s="194"/>
      <c r="B4185" s="221"/>
      <c r="C4185" s="199"/>
      <c r="D4185" s="215"/>
      <c r="E4185" s="215"/>
    </row>
    <row r="4186" spans="1:5" s="1" customFormat="1" ht="15" customHeight="1">
      <c r="A4186" s="194"/>
      <c r="B4186" s="221"/>
      <c r="C4186" s="199"/>
      <c r="D4186" s="215"/>
      <c r="E4186" s="215"/>
    </row>
    <row r="4187" spans="1:5" s="1" customFormat="1" ht="15" customHeight="1">
      <c r="A4187" s="195"/>
      <c r="B4187" s="221"/>
      <c r="C4187" s="199"/>
      <c r="D4187" s="215"/>
      <c r="E4187" s="215"/>
    </row>
    <row r="4188" spans="1:5" s="1" customFormat="1" ht="15" customHeight="1">
      <c r="A4188" s="193">
        <v>1046</v>
      </c>
      <c r="B4188" s="221" t="s">
        <v>33</v>
      </c>
      <c r="C4188" s="199" t="s">
        <v>310</v>
      </c>
      <c r="D4188" s="215">
        <v>2018</v>
      </c>
      <c r="E4188" s="215" t="s">
        <v>291</v>
      </c>
    </row>
    <row r="4189" spans="1:5" s="1" customFormat="1" ht="15" customHeight="1">
      <c r="A4189" s="194"/>
      <c r="B4189" s="221"/>
      <c r="C4189" s="199"/>
      <c r="D4189" s="215"/>
      <c r="E4189" s="215"/>
    </row>
    <row r="4190" spans="1:5" s="1" customFormat="1" ht="15" customHeight="1">
      <c r="A4190" s="194"/>
      <c r="B4190" s="221"/>
      <c r="C4190" s="199"/>
      <c r="D4190" s="215"/>
      <c r="E4190" s="215"/>
    </row>
    <row r="4191" spans="1:5" s="1" customFormat="1" ht="15" customHeight="1">
      <c r="A4191" s="195"/>
      <c r="B4191" s="221"/>
      <c r="C4191" s="199"/>
      <c r="D4191" s="215"/>
      <c r="E4191" s="215"/>
    </row>
    <row r="4192" spans="1:5" s="1" customFormat="1" ht="15" customHeight="1">
      <c r="A4192" s="193">
        <v>1047</v>
      </c>
      <c r="B4192" s="221" t="s">
        <v>33</v>
      </c>
      <c r="C4192" s="199" t="s">
        <v>374</v>
      </c>
      <c r="D4192" s="215">
        <v>2020</v>
      </c>
      <c r="E4192" s="215">
        <v>2022</v>
      </c>
    </row>
    <row r="4193" spans="1:5" s="1" customFormat="1" ht="15" customHeight="1">
      <c r="A4193" s="194"/>
      <c r="B4193" s="221"/>
      <c r="C4193" s="199"/>
      <c r="D4193" s="215"/>
      <c r="E4193" s="215"/>
    </row>
    <row r="4194" spans="1:5" s="1" customFormat="1" ht="15" customHeight="1">
      <c r="A4194" s="194"/>
      <c r="B4194" s="221"/>
      <c r="C4194" s="199"/>
      <c r="D4194" s="215"/>
      <c r="E4194" s="215"/>
    </row>
    <row r="4195" spans="1:5" s="1" customFormat="1" ht="15" customHeight="1">
      <c r="A4195" s="195"/>
      <c r="B4195" s="221"/>
      <c r="C4195" s="199"/>
      <c r="D4195" s="215"/>
      <c r="E4195" s="215"/>
    </row>
    <row r="4196" spans="1:5" s="1" customFormat="1" ht="15" customHeight="1">
      <c r="A4196" s="193">
        <v>1048</v>
      </c>
      <c r="B4196" s="221" t="s">
        <v>33</v>
      </c>
      <c r="C4196" s="199" t="s">
        <v>375</v>
      </c>
      <c r="D4196" s="215">
        <v>2018</v>
      </c>
      <c r="E4196" s="215">
        <v>2022</v>
      </c>
    </row>
    <row r="4197" spans="1:5" s="1" customFormat="1" ht="15" customHeight="1">
      <c r="A4197" s="194"/>
      <c r="B4197" s="221"/>
      <c r="C4197" s="199"/>
      <c r="D4197" s="215"/>
      <c r="E4197" s="215"/>
    </row>
    <row r="4198" spans="1:5" s="1" customFormat="1" ht="15" customHeight="1">
      <c r="A4198" s="194"/>
      <c r="B4198" s="221"/>
      <c r="C4198" s="199"/>
      <c r="D4198" s="215"/>
      <c r="E4198" s="215"/>
    </row>
    <row r="4199" spans="1:5" s="1" customFormat="1" ht="15" customHeight="1">
      <c r="A4199" s="195"/>
      <c r="B4199" s="221"/>
      <c r="C4199" s="199"/>
      <c r="D4199" s="215"/>
      <c r="E4199" s="215"/>
    </row>
    <row r="4200" spans="1:5" s="1" customFormat="1" ht="15" customHeight="1">
      <c r="A4200" s="193">
        <v>1049</v>
      </c>
      <c r="B4200" s="221" t="s">
        <v>33</v>
      </c>
      <c r="C4200" s="199" t="s">
        <v>68</v>
      </c>
      <c r="D4200" s="215">
        <v>2016</v>
      </c>
      <c r="E4200" s="215">
        <v>2026</v>
      </c>
    </row>
    <row r="4201" spans="1:5" s="1" customFormat="1" ht="15" customHeight="1">
      <c r="A4201" s="194"/>
      <c r="B4201" s="221"/>
      <c r="C4201" s="199"/>
      <c r="D4201" s="215"/>
      <c r="E4201" s="215"/>
    </row>
    <row r="4202" spans="1:5" s="1" customFormat="1" ht="15" customHeight="1">
      <c r="A4202" s="194"/>
      <c r="B4202" s="221"/>
      <c r="C4202" s="199"/>
      <c r="D4202" s="215"/>
      <c r="E4202" s="215"/>
    </row>
    <row r="4203" spans="1:5" s="1" customFormat="1" ht="15" customHeight="1">
      <c r="A4203" s="195"/>
      <c r="B4203" s="221"/>
      <c r="C4203" s="199"/>
      <c r="D4203" s="215"/>
      <c r="E4203" s="215"/>
    </row>
    <row r="4204" spans="1:5" s="1" customFormat="1" ht="15" customHeight="1">
      <c r="A4204" s="193">
        <v>1050</v>
      </c>
      <c r="B4204" s="221" t="s">
        <v>33</v>
      </c>
      <c r="C4204" s="199" t="s">
        <v>234</v>
      </c>
      <c r="D4204" s="215">
        <v>2022</v>
      </c>
      <c r="E4204" s="215">
        <v>2023</v>
      </c>
    </row>
    <row r="4205" spans="1:5" s="1" customFormat="1" ht="15" customHeight="1">
      <c r="A4205" s="194"/>
      <c r="B4205" s="221"/>
      <c r="C4205" s="199"/>
      <c r="D4205" s="215"/>
      <c r="E4205" s="215"/>
    </row>
    <row r="4206" spans="1:5" s="1" customFormat="1" ht="15" customHeight="1">
      <c r="A4206" s="194"/>
      <c r="B4206" s="221"/>
      <c r="C4206" s="199"/>
      <c r="D4206" s="215"/>
      <c r="E4206" s="215"/>
    </row>
    <row r="4207" spans="1:5" s="1" customFormat="1" ht="27" customHeight="1">
      <c r="A4207" s="195"/>
      <c r="B4207" s="221"/>
      <c r="C4207" s="199"/>
      <c r="D4207" s="215"/>
      <c r="E4207" s="215"/>
    </row>
    <row r="4208" spans="1:5" s="1" customFormat="1" ht="15" customHeight="1">
      <c r="A4208" s="193">
        <v>1051</v>
      </c>
      <c r="B4208" s="221" t="s">
        <v>33</v>
      </c>
      <c r="C4208" s="199" t="s">
        <v>116</v>
      </c>
      <c r="D4208" s="215">
        <v>2022</v>
      </c>
      <c r="E4208" s="215">
        <v>2022</v>
      </c>
    </row>
    <row r="4209" spans="1:5" s="1" customFormat="1" ht="15" customHeight="1">
      <c r="A4209" s="194"/>
      <c r="B4209" s="221"/>
      <c r="C4209" s="199"/>
      <c r="D4209" s="215"/>
      <c r="E4209" s="215"/>
    </row>
    <row r="4210" spans="1:5" s="1" customFormat="1" ht="15" customHeight="1">
      <c r="A4210" s="194"/>
      <c r="B4210" s="221"/>
      <c r="C4210" s="199"/>
      <c r="D4210" s="215"/>
      <c r="E4210" s="215"/>
    </row>
    <row r="4211" spans="1:5" s="1" customFormat="1" ht="31.2" customHeight="1">
      <c r="A4211" s="195"/>
      <c r="B4211" s="221"/>
      <c r="C4211" s="199"/>
      <c r="D4211" s="215"/>
      <c r="E4211" s="215"/>
    </row>
    <row r="4212" spans="1:5" s="12" customFormat="1" ht="15" customHeight="1">
      <c r="A4212" s="193">
        <v>1052</v>
      </c>
      <c r="B4212" s="221" t="s">
        <v>33</v>
      </c>
      <c r="C4212" s="199" t="s">
        <v>183</v>
      </c>
      <c r="D4212" s="215">
        <v>2024</v>
      </c>
      <c r="E4212" s="215">
        <v>2025</v>
      </c>
    </row>
    <row r="4213" spans="1:5" s="12" customFormat="1" ht="15" customHeight="1">
      <c r="A4213" s="194"/>
      <c r="B4213" s="221"/>
      <c r="C4213" s="199"/>
      <c r="D4213" s="215"/>
      <c r="E4213" s="215"/>
    </row>
    <row r="4214" spans="1:5" s="12" customFormat="1" ht="15" customHeight="1">
      <c r="A4214" s="194"/>
      <c r="B4214" s="221"/>
      <c r="C4214" s="199"/>
      <c r="D4214" s="215"/>
      <c r="E4214" s="215"/>
    </row>
    <row r="4215" spans="1:5" s="12" customFormat="1" ht="15" customHeight="1">
      <c r="A4215" s="195"/>
      <c r="B4215" s="221"/>
      <c r="C4215" s="199"/>
      <c r="D4215" s="215"/>
      <c r="E4215" s="215"/>
    </row>
    <row r="4216" spans="1:5" s="12" customFormat="1" ht="15" customHeight="1">
      <c r="A4216" s="193">
        <v>1053</v>
      </c>
      <c r="B4216" s="221" t="s">
        <v>33</v>
      </c>
      <c r="C4216" s="199" t="s">
        <v>311</v>
      </c>
      <c r="D4216" s="206">
        <v>2025</v>
      </c>
      <c r="E4216" s="206">
        <v>2026</v>
      </c>
    </row>
    <row r="4217" spans="1:5" s="12" customFormat="1" ht="15" customHeight="1">
      <c r="A4217" s="194"/>
      <c r="B4217" s="221"/>
      <c r="C4217" s="199"/>
      <c r="D4217" s="207"/>
      <c r="E4217" s="207"/>
    </row>
    <row r="4218" spans="1:5" s="12" customFormat="1" ht="15" customHeight="1">
      <c r="A4218" s="194"/>
      <c r="B4218" s="221"/>
      <c r="C4218" s="199"/>
      <c r="D4218" s="207"/>
      <c r="E4218" s="207"/>
    </row>
    <row r="4219" spans="1:5" s="12" customFormat="1" ht="15" customHeight="1">
      <c r="A4219" s="195"/>
      <c r="B4219" s="221"/>
      <c r="C4219" s="199"/>
      <c r="D4219" s="208"/>
      <c r="E4219" s="208"/>
    </row>
    <row r="4220" spans="1:5" s="1" customFormat="1" ht="15" customHeight="1">
      <c r="A4220" s="193">
        <v>1054</v>
      </c>
      <c r="B4220" s="221" t="s">
        <v>33</v>
      </c>
      <c r="C4220" s="199" t="s">
        <v>312</v>
      </c>
      <c r="D4220" s="206">
        <v>2025</v>
      </c>
      <c r="E4220" s="206">
        <v>2025</v>
      </c>
    </row>
    <row r="4221" spans="1:5" s="1" customFormat="1" ht="15" customHeight="1">
      <c r="A4221" s="194"/>
      <c r="B4221" s="221"/>
      <c r="C4221" s="199"/>
      <c r="D4221" s="207"/>
      <c r="E4221" s="207"/>
    </row>
    <row r="4222" spans="1:5" s="1" customFormat="1" ht="15" customHeight="1">
      <c r="A4222" s="194"/>
      <c r="B4222" s="221"/>
      <c r="C4222" s="199"/>
      <c r="D4222" s="207"/>
      <c r="E4222" s="207"/>
    </row>
    <row r="4223" spans="1:5" s="1" customFormat="1" ht="15" customHeight="1">
      <c r="A4223" s="195"/>
      <c r="B4223" s="221"/>
      <c r="C4223" s="199"/>
      <c r="D4223" s="208"/>
      <c r="E4223" s="208"/>
    </row>
    <row r="4224" spans="1:5" ht="15" customHeight="1">
      <c r="A4224" s="193">
        <v>1055</v>
      </c>
      <c r="B4224" s="221" t="s">
        <v>33</v>
      </c>
      <c r="C4224" s="199" t="s">
        <v>115</v>
      </c>
      <c r="D4224" s="215">
        <v>2027</v>
      </c>
      <c r="E4224" s="215">
        <v>2027</v>
      </c>
    </row>
    <row r="4225" spans="1:5" ht="15" customHeight="1">
      <c r="A4225" s="194"/>
      <c r="B4225" s="221"/>
      <c r="C4225" s="199"/>
      <c r="D4225" s="229"/>
      <c r="E4225" s="215"/>
    </row>
    <row r="4226" spans="1:5" ht="15" customHeight="1">
      <c r="A4226" s="194"/>
      <c r="B4226" s="221"/>
      <c r="C4226" s="199"/>
      <c r="D4226" s="229"/>
      <c r="E4226" s="215"/>
    </row>
    <row r="4227" spans="1:5" ht="15" customHeight="1">
      <c r="A4227" s="195"/>
      <c r="B4227" s="221"/>
      <c r="C4227" s="199"/>
      <c r="D4227" s="229"/>
      <c r="E4227" s="215"/>
    </row>
    <row r="4228" spans="1:5" s="1" customFormat="1" ht="15" customHeight="1">
      <c r="A4228" s="193">
        <v>1056</v>
      </c>
      <c r="B4228" s="221" t="s">
        <v>11</v>
      </c>
      <c r="C4228" s="199" t="s">
        <v>117</v>
      </c>
      <c r="D4228" s="215">
        <v>2011</v>
      </c>
      <c r="E4228" s="215">
        <v>2022</v>
      </c>
    </row>
    <row r="4229" spans="1:5" s="1" customFormat="1" ht="15" customHeight="1">
      <c r="A4229" s="194"/>
      <c r="B4229" s="221"/>
      <c r="C4229" s="199"/>
      <c r="D4229" s="215"/>
      <c r="E4229" s="215"/>
    </row>
    <row r="4230" spans="1:5" s="1" customFormat="1" ht="15" customHeight="1">
      <c r="A4230" s="194"/>
      <c r="B4230" s="221"/>
      <c r="C4230" s="199"/>
      <c r="D4230" s="215"/>
      <c r="E4230" s="215"/>
    </row>
    <row r="4231" spans="1:5" s="1" customFormat="1" ht="15" customHeight="1">
      <c r="A4231" s="195"/>
      <c r="B4231" s="221"/>
      <c r="C4231" s="199"/>
      <c r="D4231" s="215"/>
      <c r="E4231" s="215"/>
    </row>
    <row r="4232" spans="1:5" s="1" customFormat="1" ht="15" customHeight="1">
      <c r="A4232" s="193">
        <v>1057</v>
      </c>
      <c r="B4232" s="221" t="s">
        <v>11</v>
      </c>
      <c r="C4232" s="199" t="s">
        <v>235</v>
      </c>
      <c r="D4232" s="215">
        <v>2024</v>
      </c>
      <c r="E4232" s="215">
        <v>2024</v>
      </c>
    </row>
    <row r="4233" spans="1:5" s="1" customFormat="1" ht="15" customHeight="1">
      <c r="A4233" s="194"/>
      <c r="B4233" s="221"/>
      <c r="C4233" s="199"/>
      <c r="D4233" s="215"/>
      <c r="E4233" s="215"/>
    </row>
    <row r="4234" spans="1:5" s="1" customFormat="1" ht="15" customHeight="1">
      <c r="A4234" s="194"/>
      <c r="B4234" s="221"/>
      <c r="C4234" s="199"/>
      <c r="D4234" s="215"/>
      <c r="E4234" s="215"/>
    </row>
    <row r="4235" spans="1:5" s="1" customFormat="1" ht="15" customHeight="1">
      <c r="A4235" s="195"/>
      <c r="B4235" s="221"/>
      <c r="C4235" s="199"/>
      <c r="D4235" s="215"/>
      <c r="E4235" s="215"/>
    </row>
    <row r="4236" spans="1:5" s="1" customFormat="1" ht="15" customHeight="1">
      <c r="A4236" s="193">
        <v>1058</v>
      </c>
      <c r="B4236" s="221" t="s">
        <v>33</v>
      </c>
      <c r="C4236" s="199" t="s">
        <v>313</v>
      </c>
      <c r="D4236" s="206">
        <v>2025</v>
      </c>
      <c r="E4236" s="206">
        <v>2025</v>
      </c>
    </row>
    <row r="4237" spans="1:5" s="1" customFormat="1" ht="15" customHeight="1">
      <c r="A4237" s="194"/>
      <c r="B4237" s="221"/>
      <c r="C4237" s="199"/>
      <c r="D4237" s="207"/>
      <c r="E4237" s="207"/>
    </row>
    <row r="4238" spans="1:5" s="1" customFormat="1" ht="15" customHeight="1">
      <c r="A4238" s="194"/>
      <c r="B4238" s="221"/>
      <c r="C4238" s="199"/>
      <c r="D4238" s="207"/>
      <c r="E4238" s="207"/>
    </row>
    <row r="4239" spans="1:5" s="1" customFormat="1" ht="15" customHeight="1">
      <c r="A4239" s="195"/>
      <c r="B4239" s="221"/>
      <c r="C4239" s="199"/>
      <c r="D4239" s="208"/>
      <c r="E4239" s="208"/>
    </row>
    <row r="4240" spans="1:5" s="1" customFormat="1" ht="15" customHeight="1">
      <c r="A4240" s="193">
        <v>1059</v>
      </c>
      <c r="B4240" s="221" t="s">
        <v>11</v>
      </c>
      <c r="C4240" s="199" t="s">
        <v>72</v>
      </c>
      <c r="D4240" s="215">
        <v>2028</v>
      </c>
      <c r="E4240" s="215">
        <v>2028</v>
      </c>
    </row>
    <row r="4241" spans="1:5" s="1" customFormat="1" ht="15" customHeight="1">
      <c r="A4241" s="194"/>
      <c r="B4241" s="221"/>
      <c r="C4241" s="199"/>
      <c r="D4241" s="215"/>
      <c r="E4241" s="215"/>
    </row>
    <row r="4242" spans="1:5" s="1" customFormat="1" ht="15" customHeight="1">
      <c r="A4242" s="194"/>
      <c r="B4242" s="221"/>
      <c r="C4242" s="199"/>
      <c r="D4242" s="215"/>
      <c r="E4242" s="215"/>
    </row>
    <row r="4243" spans="1:5" s="1" customFormat="1" ht="15" customHeight="1">
      <c r="A4243" s="195"/>
      <c r="B4243" s="221"/>
      <c r="C4243" s="199"/>
      <c r="D4243" s="215"/>
      <c r="E4243" s="215"/>
    </row>
    <row r="4244" spans="1:5" s="63" customFormat="1" ht="15" customHeight="1">
      <c r="A4244" s="193">
        <v>1060</v>
      </c>
      <c r="B4244" s="221" t="s">
        <v>184</v>
      </c>
      <c r="C4244" s="199" t="s">
        <v>314</v>
      </c>
      <c r="D4244" s="215">
        <v>2019</v>
      </c>
      <c r="E4244" s="215" t="s">
        <v>290</v>
      </c>
    </row>
    <row r="4245" spans="1:5" s="63" customFormat="1" ht="15" customHeight="1">
      <c r="A4245" s="194"/>
      <c r="B4245" s="221"/>
      <c r="C4245" s="199"/>
      <c r="D4245" s="215"/>
      <c r="E4245" s="215"/>
    </row>
    <row r="4246" spans="1:5" s="63" customFormat="1" ht="15" customHeight="1">
      <c r="A4246" s="194"/>
      <c r="B4246" s="221"/>
      <c r="C4246" s="199"/>
      <c r="D4246" s="215"/>
      <c r="E4246" s="215"/>
    </row>
    <row r="4247" spans="1:5" s="63" customFormat="1" ht="15" customHeight="1">
      <c r="A4247" s="195"/>
      <c r="B4247" s="221"/>
      <c r="C4247" s="199"/>
      <c r="D4247" s="215"/>
      <c r="E4247" s="215"/>
    </row>
    <row r="4248" spans="1:5" s="1" customFormat="1" ht="15" customHeight="1">
      <c r="A4248" s="193">
        <v>1061</v>
      </c>
      <c r="B4248" s="221" t="s">
        <v>184</v>
      </c>
      <c r="C4248" s="199" t="s">
        <v>315</v>
      </c>
      <c r="D4248" s="215">
        <v>2020</v>
      </c>
      <c r="E4248" s="215">
        <v>2022</v>
      </c>
    </row>
    <row r="4249" spans="1:5" s="1" customFormat="1" ht="15" customHeight="1">
      <c r="A4249" s="194"/>
      <c r="B4249" s="221"/>
      <c r="C4249" s="199"/>
      <c r="D4249" s="215"/>
      <c r="E4249" s="215"/>
    </row>
    <row r="4250" spans="1:5" s="1" customFormat="1" ht="15" customHeight="1">
      <c r="A4250" s="194"/>
      <c r="B4250" s="221"/>
      <c r="C4250" s="199"/>
      <c r="D4250" s="215"/>
      <c r="E4250" s="215"/>
    </row>
    <row r="4251" spans="1:5" s="1" customFormat="1" ht="15" customHeight="1">
      <c r="A4251" s="195"/>
      <c r="B4251" s="221"/>
      <c r="C4251" s="199"/>
      <c r="D4251" s="215"/>
      <c r="E4251" s="215"/>
    </row>
    <row r="4252" spans="1:5" s="1" customFormat="1" ht="15" customHeight="1">
      <c r="A4252" s="193">
        <v>1062</v>
      </c>
      <c r="B4252" s="221" t="s">
        <v>27</v>
      </c>
      <c r="C4252" s="199" t="s">
        <v>445</v>
      </c>
      <c r="D4252" s="215">
        <v>2019</v>
      </c>
      <c r="E4252" s="215">
        <v>2027</v>
      </c>
    </row>
    <row r="4253" spans="1:5" s="1" customFormat="1" ht="15" customHeight="1">
      <c r="A4253" s="194"/>
      <c r="B4253" s="221"/>
      <c r="C4253" s="199"/>
      <c r="D4253" s="215"/>
      <c r="E4253" s="215"/>
    </row>
    <row r="4254" spans="1:5" s="1" customFormat="1" ht="15" customHeight="1">
      <c r="A4254" s="194"/>
      <c r="B4254" s="221"/>
      <c r="C4254" s="199"/>
      <c r="D4254" s="215"/>
      <c r="E4254" s="215"/>
    </row>
    <row r="4255" spans="1:5" s="1" customFormat="1" ht="15" customHeight="1">
      <c r="A4255" s="195"/>
      <c r="B4255" s="221"/>
      <c r="C4255" s="199"/>
      <c r="D4255" s="215"/>
      <c r="E4255" s="215"/>
    </row>
    <row r="4256" spans="1:5" s="1" customFormat="1" ht="15" customHeight="1">
      <c r="A4256" s="193">
        <v>1063</v>
      </c>
      <c r="B4256" s="221" t="s">
        <v>184</v>
      </c>
      <c r="C4256" s="199" t="s">
        <v>185</v>
      </c>
      <c r="D4256" s="215">
        <v>2022</v>
      </c>
      <c r="E4256" s="215">
        <v>2022</v>
      </c>
    </row>
    <row r="4257" spans="1:5" s="1" customFormat="1" ht="15" customHeight="1">
      <c r="A4257" s="194"/>
      <c r="B4257" s="221"/>
      <c r="C4257" s="199"/>
      <c r="D4257" s="215"/>
      <c r="E4257" s="215"/>
    </row>
    <row r="4258" spans="1:5" s="1" customFormat="1" ht="15" customHeight="1">
      <c r="A4258" s="194"/>
      <c r="B4258" s="221"/>
      <c r="C4258" s="199"/>
      <c r="D4258" s="215"/>
      <c r="E4258" s="215"/>
    </row>
    <row r="4259" spans="1:5" s="1" customFormat="1" ht="15" customHeight="1">
      <c r="A4259" s="195"/>
      <c r="B4259" s="221"/>
      <c r="C4259" s="199"/>
      <c r="D4259" s="215"/>
      <c r="E4259" s="215"/>
    </row>
    <row r="4260" spans="1:5" s="1" customFormat="1" ht="15" customHeight="1">
      <c r="A4260" s="193">
        <v>1064</v>
      </c>
      <c r="B4260" s="221" t="s">
        <v>184</v>
      </c>
      <c r="C4260" s="199" t="s">
        <v>186</v>
      </c>
      <c r="D4260" s="215">
        <v>2022</v>
      </c>
      <c r="E4260" s="215">
        <v>2022</v>
      </c>
    </row>
    <row r="4261" spans="1:5" s="1" customFormat="1" ht="15" customHeight="1">
      <c r="A4261" s="194"/>
      <c r="B4261" s="221"/>
      <c r="C4261" s="199"/>
      <c r="D4261" s="215"/>
      <c r="E4261" s="215"/>
    </row>
    <row r="4262" spans="1:5" s="1" customFormat="1" ht="15" customHeight="1">
      <c r="A4262" s="194"/>
      <c r="B4262" s="221"/>
      <c r="C4262" s="199"/>
      <c r="D4262" s="215"/>
      <c r="E4262" s="215"/>
    </row>
    <row r="4263" spans="1:5" s="1" customFormat="1" ht="15" customHeight="1">
      <c r="A4263" s="195"/>
      <c r="B4263" s="221"/>
      <c r="C4263" s="199"/>
      <c r="D4263" s="215"/>
      <c r="E4263" s="215"/>
    </row>
    <row r="4264" spans="1:5" s="1" customFormat="1" ht="15" customHeight="1">
      <c r="A4264" s="193">
        <v>1065</v>
      </c>
      <c r="B4264" s="221" t="s">
        <v>184</v>
      </c>
      <c r="C4264" s="199" t="s">
        <v>366</v>
      </c>
      <c r="D4264" s="215">
        <v>2022</v>
      </c>
      <c r="E4264" s="215">
        <v>2023</v>
      </c>
    </row>
    <row r="4265" spans="1:5" s="1" customFormat="1" ht="15" customHeight="1">
      <c r="A4265" s="194"/>
      <c r="B4265" s="221"/>
      <c r="C4265" s="199"/>
      <c r="D4265" s="215"/>
      <c r="E4265" s="215"/>
    </row>
    <row r="4266" spans="1:5" s="1" customFormat="1" ht="15" customHeight="1">
      <c r="A4266" s="194"/>
      <c r="B4266" s="221"/>
      <c r="C4266" s="199"/>
      <c r="D4266" s="215"/>
      <c r="E4266" s="215"/>
    </row>
    <row r="4267" spans="1:5" s="1" customFormat="1" ht="15" customHeight="1">
      <c r="A4267" s="195"/>
      <c r="B4267" s="221"/>
      <c r="C4267" s="199"/>
      <c r="D4267" s="215"/>
      <c r="E4267" s="215"/>
    </row>
    <row r="4268" spans="1:5" s="1" customFormat="1" ht="15" customHeight="1">
      <c r="A4268" s="193">
        <v>1066</v>
      </c>
      <c r="B4268" s="221" t="s">
        <v>184</v>
      </c>
      <c r="C4268" s="199" t="s">
        <v>426</v>
      </c>
      <c r="D4268" s="215">
        <v>2024</v>
      </c>
      <c r="E4268" s="215">
        <v>2027</v>
      </c>
    </row>
    <row r="4269" spans="1:5" s="1" customFormat="1" ht="15" customHeight="1">
      <c r="A4269" s="194"/>
      <c r="B4269" s="221"/>
      <c r="C4269" s="199"/>
      <c r="D4269" s="215"/>
      <c r="E4269" s="215"/>
    </row>
    <row r="4270" spans="1:5" s="1" customFormat="1" ht="15" customHeight="1">
      <c r="A4270" s="194"/>
      <c r="B4270" s="221"/>
      <c r="C4270" s="199"/>
      <c r="D4270" s="215"/>
      <c r="E4270" s="215"/>
    </row>
    <row r="4271" spans="1:5" s="1" customFormat="1" ht="15" customHeight="1">
      <c r="A4271" s="195"/>
      <c r="B4271" s="221"/>
      <c r="C4271" s="199"/>
      <c r="D4271" s="215"/>
      <c r="E4271" s="215"/>
    </row>
    <row r="4272" spans="1:5" ht="15" customHeight="1">
      <c r="A4272" s="193">
        <v>1067</v>
      </c>
      <c r="B4272" s="221" t="s">
        <v>184</v>
      </c>
      <c r="C4272" s="199" t="s">
        <v>175</v>
      </c>
      <c r="D4272" s="215">
        <v>2023</v>
      </c>
      <c r="E4272" s="215">
        <v>2023</v>
      </c>
    </row>
    <row r="4273" spans="1:5" ht="15" customHeight="1">
      <c r="A4273" s="194"/>
      <c r="B4273" s="221"/>
      <c r="C4273" s="199"/>
      <c r="D4273" s="215"/>
      <c r="E4273" s="215"/>
    </row>
    <row r="4274" spans="1:5" ht="15" customHeight="1">
      <c r="A4274" s="194"/>
      <c r="B4274" s="221"/>
      <c r="C4274" s="199"/>
      <c r="D4274" s="215"/>
      <c r="E4274" s="215"/>
    </row>
    <row r="4275" spans="1:5" ht="15" customHeight="1">
      <c r="A4275" s="195"/>
      <c r="B4275" s="221"/>
      <c r="C4275" s="199"/>
      <c r="D4275" s="215"/>
      <c r="E4275" s="215"/>
    </row>
    <row r="4276" spans="1:5" s="1" customFormat="1" ht="15" customHeight="1">
      <c r="A4276" s="193">
        <v>1068</v>
      </c>
      <c r="B4276" s="221" t="s">
        <v>184</v>
      </c>
      <c r="C4276" s="199" t="s">
        <v>236</v>
      </c>
      <c r="D4276" s="215">
        <v>2024</v>
      </c>
      <c r="E4276" s="215">
        <v>2024</v>
      </c>
    </row>
    <row r="4277" spans="1:5" s="1" customFormat="1" ht="15" customHeight="1">
      <c r="A4277" s="194"/>
      <c r="B4277" s="221"/>
      <c r="C4277" s="199"/>
      <c r="D4277" s="215"/>
      <c r="E4277" s="215"/>
    </row>
    <row r="4278" spans="1:5" s="1" customFormat="1" ht="15" customHeight="1">
      <c r="A4278" s="194"/>
      <c r="B4278" s="221"/>
      <c r="C4278" s="199"/>
      <c r="D4278" s="215"/>
      <c r="E4278" s="215"/>
    </row>
    <row r="4279" spans="1:5" s="1" customFormat="1" ht="15" customHeight="1">
      <c r="A4279" s="195"/>
      <c r="B4279" s="221"/>
      <c r="C4279" s="199"/>
      <c r="D4279" s="215"/>
      <c r="E4279" s="215"/>
    </row>
    <row r="4280" spans="1:5" s="1" customFormat="1" ht="15" customHeight="1">
      <c r="A4280" s="193">
        <v>1069</v>
      </c>
      <c r="B4280" s="221" t="s">
        <v>184</v>
      </c>
      <c r="C4280" s="199" t="s">
        <v>316</v>
      </c>
      <c r="D4280" s="215">
        <v>2024</v>
      </c>
      <c r="E4280" s="215">
        <v>2025</v>
      </c>
    </row>
    <row r="4281" spans="1:5" s="1" customFormat="1" ht="15" customHeight="1">
      <c r="A4281" s="194"/>
      <c r="B4281" s="221"/>
      <c r="C4281" s="199"/>
      <c r="D4281" s="215"/>
      <c r="E4281" s="215"/>
    </row>
    <row r="4282" spans="1:5" s="1" customFormat="1" ht="15" customHeight="1">
      <c r="A4282" s="194"/>
      <c r="B4282" s="221"/>
      <c r="C4282" s="199"/>
      <c r="D4282" s="215"/>
      <c r="E4282" s="215"/>
    </row>
    <row r="4283" spans="1:5" s="1" customFormat="1" ht="15" customHeight="1">
      <c r="A4283" s="195"/>
      <c r="B4283" s="221"/>
      <c r="C4283" s="199"/>
      <c r="D4283" s="215"/>
      <c r="E4283" s="215"/>
    </row>
    <row r="4284" spans="1:5" ht="15" customHeight="1">
      <c r="A4284" s="193">
        <v>1070</v>
      </c>
      <c r="B4284" s="221" t="s">
        <v>184</v>
      </c>
      <c r="C4284" s="199" t="s">
        <v>238</v>
      </c>
      <c r="D4284" s="215">
        <v>2024</v>
      </c>
      <c r="E4284" s="215">
        <v>2025</v>
      </c>
    </row>
    <row r="4285" spans="1:5" ht="15" customHeight="1">
      <c r="A4285" s="194"/>
      <c r="B4285" s="221"/>
      <c r="C4285" s="199"/>
      <c r="D4285" s="215"/>
      <c r="E4285" s="215"/>
    </row>
    <row r="4286" spans="1:5" ht="15" customHeight="1">
      <c r="A4286" s="194"/>
      <c r="B4286" s="221"/>
      <c r="C4286" s="199"/>
      <c r="D4286" s="215"/>
      <c r="E4286" s="215"/>
    </row>
    <row r="4287" spans="1:5" ht="15" customHeight="1">
      <c r="A4287" s="195"/>
      <c r="B4287" s="221"/>
      <c r="C4287" s="199"/>
      <c r="D4287" s="215"/>
      <c r="E4287" s="215"/>
    </row>
    <row r="4288" spans="1:5" s="1" customFormat="1" ht="15" customHeight="1">
      <c r="A4288" s="193">
        <v>1071</v>
      </c>
      <c r="B4288" s="221" t="s">
        <v>184</v>
      </c>
      <c r="C4288" s="199" t="s">
        <v>317</v>
      </c>
      <c r="D4288" s="215">
        <v>2025</v>
      </c>
      <c r="E4288" s="215">
        <v>2025</v>
      </c>
    </row>
    <row r="4289" spans="1:5" s="1" customFormat="1" ht="15" customHeight="1">
      <c r="A4289" s="194"/>
      <c r="B4289" s="221"/>
      <c r="C4289" s="199"/>
      <c r="D4289" s="215"/>
      <c r="E4289" s="215"/>
    </row>
    <row r="4290" spans="1:5" s="1" customFormat="1" ht="15" customHeight="1">
      <c r="A4290" s="194"/>
      <c r="B4290" s="221"/>
      <c r="C4290" s="199"/>
      <c r="D4290" s="215"/>
      <c r="E4290" s="215"/>
    </row>
    <row r="4291" spans="1:5" s="1" customFormat="1" ht="15" customHeight="1">
      <c r="A4291" s="195"/>
      <c r="B4291" s="221"/>
      <c r="C4291" s="199"/>
      <c r="D4291" s="215"/>
      <c r="E4291" s="215"/>
    </row>
    <row r="4292" spans="1:5" s="1" customFormat="1" ht="15" customHeight="1">
      <c r="A4292" s="193">
        <v>1072</v>
      </c>
      <c r="B4292" s="221" t="s">
        <v>184</v>
      </c>
      <c r="C4292" s="199" t="s">
        <v>318</v>
      </c>
      <c r="D4292" s="215">
        <v>2025</v>
      </c>
      <c r="E4292" s="215">
        <v>2027</v>
      </c>
    </row>
    <row r="4293" spans="1:5" s="1" customFormat="1" ht="15" customHeight="1">
      <c r="A4293" s="194"/>
      <c r="B4293" s="221"/>
      <c r="C4293" s="199"/>
      <c r="D4293" s="215"/>
      <c r="E4293" s="215"/>
    </row>
    <row r="4294" spans="1:5" s="1" customFormat="1" ht="15" customHeight="1">
      <c r="A4294" s="194"/>
      <c r="B4294" s="221"/>
      <c r="C4294" s="199"/>
      <c r="D4294" s="215"/>
      <c r="E4294" s="215"/>
    </row>
    <row r="4295" spans="1:5" s="1" customFormat="1" ht="15" customHeight="1">
      <c r="A4295" s="195"/>
      <c r="B4295" s="221"/>
      <c r="C4295" s="199"/>
      <c r="D4295" s="215"/>
      <c r="E4295" s="215"/>
    </row>
    <row r="4296" spans="1:5" s="1" customFormat="1" ht="15" customHeight="1">
      <c r="A4296" s="193">
        <v>1073</v>
      </c>
      <c r="B4296" s="221" t="s">
        <v>184</v>
      </c>
      <c r="C4296" s="199" t="s">
        <v>187</v>
      </c>
      <c r="D4296" s="215">
        <v>2026</v>
      </c>
      <c r="E4296" s="215">
        <v>2026</v>
      </c>
    </row>
    <row r="4297" spans="1:5" s="1" customFormat="1" ht="15" customHeight="1">
      <c r="A4297" s="194"/>
      <c r="B4297" s="221"/>
      <c r="C4297" s="199"/>
      <c r="D4297" s="215"/>
      <c r="E4297" s="215"/>
    </row>
    <row r="4298" spans="1:5" s="1" customFormat="1" ht="15" customHeight="1">
      <c r="A4298" s="194"/>
      <c r="B4298" s="221"/>
      <c r="C4298" s="199"/>
      <c r="D4298" s="215"/>
      <c r="E4298" s="215"/>
    </row>
    <row r="4299" spans="1:5" s="1" customFormat="1" ht="15" customHeight="1">
      <c r="A4299" s="195"/>
      <c r="B4299" s="221"/>
      <c r="C4299" s="199"/>
      <c r="D4299" s="215"/>
      <c r="E4299" s="215"/>
    </row>
    <row r="4300" spans="1:5" ht="15" customHeight="1">
      <c r="A4300" s="193">
        <v>1074</v>
      </c>
      <c r="B4300" s="221" t="s">
        <v>188</v>
      </c>
      <c r="C4300" s="199" t="s">
        <v>237</v>
      </c>
      <c r="D4300" s="215">
        <v>2026</v>
      </c>
      <c r="E4300" s="215">
        <v>2027</v>
      </c>
    </row>
    <row r="4301" spans="1:5" ht="15" customHeight="1">
      <c r="A4301" s="194"/>
      <c r="B4301" s="221"/>
      <c r="C4301" s="199"/>
      <c r="D4301" s="215"/>
      <c r="E4301" s="215"/>
    </row>
    <row r="4302" spans="1:5" ht="15" customHeight="1">
      <c r="A4302" s="194"/>
      <c r="B4302" s="221"/>
      <c r="C4302" s="199"/>
      <c r="D4302" s="215"/>
      <c r="E4302" s="215"/>
    </row>
    <row r="4303" spans="1:5" ht="15" customHeight="1">
      <c r="A4303" s="195"/>
      <c r="B4303" s="221"/>
      <c r="C4303" s="199"/>
      <c r="D4303" s="215"/>
      <c r="E4303" s="215"/>
    </row>
    <row r="4304" spans="1:5" s="1" customFormat="1" ht="15" customHeight="1">
      <c r="A4304" s="193">
        <v>1075</v>
      </c>
      <c r="B4304" s="221" t="s">
        <v>184</v>
      </c>
      <c r="C4304" s="199" t="s">
        <v>189</v>
      </c>
      <c r="D4304" s="215">
        <v>2026</v>
      </c>
      <c r="E4304" s="215">
        <v>2026</v>
      </c>
    </row>
    <row r="4305" spans="1:5" s="1" customFormat="1" ht="15" customHeight="1">
      <c r="A4305" s="194"/>
      <c r="B4305" s="221"/>
      <c r="C4305" s="199"/>
      <c r="D4305" s="215"/>
      <c r="E4305" s="215"/>
    </row>
    <row r="4306" spans="1:5" s="1" customFormat="1" ht="15" customHeight="1">
      <c r="A4306" s="194"/>
      <c r="B4306" s="221"/>
      <c r="C4306" s="199"/>
      <c r="D4306" s="215"/>
      <c r="E4306" s="215"/>
    </row>
    <row r="4307" spans="1:5" s="1" customFormat="1" ht="15" customHeight="1">
      <c r="A4307" s="195"/>
      <c r="B4307" s="221"/>
      <c r="C4307" s="199"/>
      <c r="D4307" s="215"/>
      <c r="E4307" s="215"/>
    </row>
    <row r="4308" spans="1:5" s="1" customFormat="1" ht="15" customHeight="1">
      <c r="A4308" s="193">
        <v>1076</v>
      </c>
      <c r="B4308" s="221" t="s">
        <v>184</v>
      </c>
      <c r="C4308" s="199" t="s">
        <v>190</v>
      </c>
      <c r="D4308" s="215">
        <v>2027</v>
      </c>
      <c r="E4308" s="215">
        <v>2028</v>
      </c>
    </row>
    <row r="4309" spans="1:5" s="1" customFormat="1" ht="15" customHeight="1">
      <c r="A4309" s="194"/>
      <c r="B4309" s="221"/>
      <c r="C4309" s="199"/>
      <c r="D4309" s="215"/>
      <c r="E4309" s="215"/>
    </row>
    <row r="4310" spans="1:5" s="1" customFormat="1" ht="15" customHeight="1">
      <c r="A4310" s="194"/>
      <c r="B4310" s="221"/>
      <c r="C4310" s="199"/>
      <c r="D4310" s="215"/>
      <c r="E4310" s="215"/>
    </row>
    <row r="4311" spans="1:5" s="1" customFormat="1" ht="15" customHeight="1">
      <c r="A4311" s="195"/>
      <c r="B4311" s="221"/>
      <c r="C4311" s="199"/>
      <c r="D4311" s="215"/>
      <c r="E4311" s="215"/>
    </row>
    <row r="4312" spans="1:5" s="1" customFormat="1" ht="15" customHeight="1">
      <c r="A4312" s="193">
        <v>1077</v>
      </c>
      <c r="B4312" s="221" t="s">
        <v>184</v>
      </c>
      <c r="C4312" s="199" t="s">
        <v>191</v>
      </c>
      <c r="D4312" s="215">
        <v>2027</v>
      </c>
      <c r="E4312" s="215">
        <v>2029</v>
      </c>
    </row>
    <row r="4313" spans="1:5" s="1" customFormat="1" ht="15" customHeight="1">
      <c r="A4313" s="194"/>
      <c r="B4313" s="221"/>
      <c r="C4313" s="199"/>
      <c r="D4313" s="215"/>
      <c r="E4313" s="215"/>
    </row>
    <row r="4314" spans="1:5" s="1" customFormat="1" ht="15" customHeight="1">
      <c r="A4314" s="194"/>
      <c r="B4314" s="221"/>
      <c r="C4314" s="199"/>
      <c r="D4314" s="215"/>
      <c r="E4314" s="215"/>
    </row>
    <row r="4315" spans="1:5" s="1" customFormat="1" ht="15" customHeight="1">
      <c r="A4315" s="195"/>
      <c r="B4315" s="221"/>
      <c r="C4315" s="199"/>
      <c r="D4315" s="215"/>
      <c r="E4315" s="215"/>
    </row>
    <row r="4316" spans="1:5" s="1" customFormat="1" ht="15" customHeight="1">
      <c r="A4316" s="193">
        <v>1078</v>
      </c>
      <c r="B4316" s="221" t="s">
        <v>184</v>
      </c>
      <c r="C4316" s="199" t="s">
        <v>192</v>
      </c>
      <c r="D4316" s="215">
        <v>2027</v>
      </c>
      <c r="E4316" s="215">
        <v>2029</v>
      </c>
    </row>
    <row r="4317" spans="1:5" s="1" customFormat="1" ht="15" customHeight="1">
      <c r="A4317" s="194"/>
      <c r="B4317" s="221"/>
      <c r="C4317" s="199"/>
      <c r="D4317" s="215"/>
      <c r="E4317" s="215"/>
    </row>
    <row r="4318" spans="1:5" s="1" customFormat="1" ht="15" customHeight="1">
      <c r="A4318" s="194"/>
      <c r="B4318" s="221"/>
      <c r="C4318" s="199"/>
      <c r="D4318" s="215"/>
      <c r="E4318" s="215"/>
    </row>
    <row r="4319" spans="1:5" s="1" customFormat="1" ht="15" customHeight="1">
      <c r="A4319" s="195"/>
      <c r="B4319" s="221"/>
      <c r="C4319" s="199"/>
      <c r="D4319" s="215"/>
      <c r="E4319" s="215"/>
    </row>
    <row r="4320" spans="1:5" s="1" customFormat="1" ht="15.75" customHeight="1">
      <c r="A4320" s="193">
        <v>1079</v>
      </c>
      <c r="B4320" s="221" t="s">
        <v>25</v>
      </c>
      <c r="C4320" s="199" t="s">
        <v>239</v>
      </c>
      <c r="D4320" s="215">
        <v>2018</v>
      </c>
      <c r="E4320" s="215" t="s">
        <v>51</v>
      </c>
    </row>
    <row r="4321" spans="1:5" s="1" customFormat="1" ht="15.75" customHeight="1">
      <c r="A4321" s="194"/>
      <c r="B4321" s="221"/>
      <c r="C4321" s="199"/>
      <c r="D4321" s="215"/>
      <c r="E4321" s="215"/>
    </row>
    <row r="4322" spans="1:5" s="1" customFormat="1" ht="15.75" customHeight="1">
      <c r="A4322" s="194"/>
      <c r="B4322" s="221"/>
      <c r="C4322" s="199"/>
      <c r="D4322" s="215"/>
      <c r="E4322" s="215"/>
    </row>
    <row r="4323" spans="1:5" s="1" customFormat="1" ht="15.75" customHeight="1">
      <c r="A4323" s="195"/>
      <c r="B4323" s="221"/>
      <c r="C4323" s="199"/>
      <c r="D4323" s="215"/>
      <c r="E4323" s="215"/>
    </row>
    <row r="4324" spans="1:5" ht="15" customHeight="1">
      <c r="A4324" s="193">
        <v>1080</v>
      </c>
      <c r="B4324" s="221" t="s">
        <v>27</v>
      </c>
      <c r="C4324" s="199" t="s">
        <v>194</v>
      </c>
      <c r="D4324" s="215">
        <v>2023</v>
      </c>
      <c r="E4324" s="215">
        <v>2023</v>
      </c>
    </row>
    <row r="4325" spans="1:5" ht="15" customHeight="1">
      <c r="A4325" s="194"/>
      <c r="B4325" s="221"/>
      <c r="C4325" s="199"/>
      <c r="D4325" s="215"/>
      <c r="E4325" s="215"/>
    </row>
    <row r="4326" spans="1:5" ht="15" customHeight="1">
      <c r="A4326" s="194"/>
      <c r="B4326" s="221"/>
      <c r="C4326" s="199"/>
      <c r="D4326" s="215"/>
      <c r="E4326" s="215"/>
    </row>
    <row r="4327" spans="1:5" ht="15" customHeight="1">
      <c r="A4327" s="195"/>
      <c r="B4327" s="221"/>
      <c r="C4327" s="199"/>
      <c r="D4327" s="215"/>
      <c r="E4327" s="215"/>
    </row>
    <row r="4328" spans="1:5" s="1" customFormat="1" ht="22.5" customHeight="1">
      <c r="A4328" s="193">
        <v>1081</v>
      </c>
      <c r="B4328" s="221" t="s">
        <v>21</v>
      </c>
      <c r="C4328" s="199" t="s">
        <v>193</v>
      </c>
      <c r="D4328" s="215">
        <v>2024</v>
      </c>
      <c r="E4328" s="215">
        <v>2024</v>
      </c>
    </row>
    <row r="4329" spans="1:5" s="1" customFormat="1" ht="22.5" customHeight="1">
      <c r="A4329" s="194"/>
      <c r="B4329" s="221"/>
      <c r="C4329" s="199"/>
      <c r="D4329" s="215"/>
      <c r="E4329" s="215"/>
    </row>
    <row r="4330" spans="1:5" s="1" customFormat="1" ht="22.5" customHeight="1">
      <c r="A4330" s="194"/>
      <c r="B4330" s="221"/>
      <c r="C4330" s="199"/>
      <c r="D4330" s="215"/>
      <c r="E4330" s="215"/>
    </row>
    <row r="4331" spans="1:5" s="1" customFormat="1" ht="22.5" customHeight="1">
      <c r="A4331" s="195"/>
      <c r="B4331" s="221"/>
      <c r="C4331" s="199"/>
      <c r="D4331" s="215"/>
      <c r="E4331" s="215"/>
    </row>
    <row r="4332" spans="1:5" s="1" customFormat="1" ht="15" customHeight="1">
      <c r="A4332" s="193">
        <v>1082</v>
      </c>
      <c r="B4332" s="221" t="s">
        <v>359</v>
      </c>
      <c r="C4332" s="199" t="s">
        <v>319</v>
      </c>
      <c r="D4332" s="215">
        <v>2025</v>
      </c>
      <c r="E4332" s="215">
        <v>2025</v>
      </c>
    </row>
    <row r="4333" spans="1:5" s="1" customFormat="1" ht="15" customHeight="1">
      <c r="A4333" s="194"/>
      <c r="B4333" s="221"/>
      <c r="C4333" s="199"/>
      <c r="D4333" s="215"/>
      <c r="E4333" s="215"/>
    </row>
    <row r="4334" spans="1:5" s="1" customFormat="1" ht="15" customHeight="1">
      <c r="A4334" s="194"/>
      <c r="B4334" s="221"/>
      <c r="C4334" s="199"/>
      <c r="D4334" s="215"/>
      <c r="E4334" s="215"/>
    </row>
    <row r="4335" spans="1:5" s="1" customFormat="1" ht="15" customHeight="1">
      <c r="A4335" s="195"/>
      <c r="B4335" s="221"/>
      <c r="C4335" s="199"/>
      <c r="D4335" s="215"/>
      <c r="E4335" s="215"/>
    </row>
    <row r="4336" spans="1:5" s="1" customFormat="1" ht="15" customHeight="1">
      <c r="A4336" s="193">
        <v>1083</v>
      </c>
      <c r="B4336" s="221" t="s">
        <v>21</v>
      </c>
      <c r="C4336" s="199" t="s">
        <v>73</v>
      </c>
      <c r="D4336" s="215">
        <v>2026</v>
      </c>
      <c r="E4336" s="215">
        <v>2026</v>
      </c>
    </row>
    <row r="4337" spans="1:5" s="1" customFormat="1" ht="15" customHeight="1">
      <c r="A4337" s="194"/>
      <c r="B4337" s="228"/>
      <c r="C4337" s="199"/>
      <c r="D4337" s="229"/>
      <c r="E4337" s="215"/>
    </row>
    <row r="4338" spans="1:5" s="1" customFormat="1" ht="15" customHeight="1">
      <c r="A4338" s="194"/>
      <c r="B4338" s="228"/>
      <c r="C4338" s="199"/>
      <c r="D4338" s="229"/>
      <c r="E4338" s="215"/>
    </row>
    <row r="4339" spans="1:5" s="1" customFormat="1" ht="15" customHeight="1">
      <c r="A4339" s="195"/>
      <c r="B4339" s="228"/>
      <c r="C4339" s="199"/>
      <c r="D4339" s="229"/>
      <c r="E4339" s="215"/>
    </row>
    <row r="4340" spans="1:5" s="1" customFormat="1" ht="15" customHeight="1">
      <c r="A4340" s="193">
        <v>1084</v>
      </c>
      <c r="B4340" s="221" t="s">
        <v>3</v>
      </c>
      <c r="C4340" s="199" t="s">
        <v>241</v>
      </c>
      <c r="D4340" s="206">
        <v>2025</v>
      </c>
      <c r="E4340" s="206">
        <v>2025</v>
      </c>
    </row>
    <row r="4341" spans="1:5" s="1" customFormat="1" ht="15" customHeight="1">
      <c r="A4341" s="194"/>
      <c r="B4341" s="221"/>
      <c r="C4341" s="199"/>
      <c r="D4341" s="207"/>
      <c r="E4341" s="207"/>
    </row>
    <row r="4342" spans="1:5" s="1" customFormat="1" ht="15" customHeight="1">
      <c r="A4342" s="194"/>
      <c r="B4342" s="221"/>
      <c r="C4342" s="199"/>
      <c r="D4342" s="207"/>
      <c r="E4342" s="207"/>
    </row>
    <row r="4343" spans="1:5" s="1" customFormat="1" ht="15" customHeight="1">
      <c r="A4343" s="195"/>
      <c r="B4343" s="221"/>
      <c r="C4343" s="199"/>
      <c r="D4343" s="208"/>
      <c r="E4343" s="208"/>
    </row>
    <row r="4344" spans="1:5" s="1" customFormat="1" ht="15" customHeight="1">
      <c r="A4344" s="193">
        <v>1085</v>
      </c>
      <c r="B4344" s="221" t="s">
        <v>10</v>
      </c>
      <c r="C4344" s="199" t="s">
        <v>74</v>
      </c>
      <c r="D4344" s="215">
        <v>2026</v>
      </c>
      <c r="E4344" s="215">
        <v>2026</v>
      </c>
    </row>
    <row r="4345" spans="1:5" s="1" customFormat="1" ht="15" customHeight="1">
      <c r="A4345" s="194"/>
      <c r="B4345" s="228"/>
      <c r="C4345" s="199"/>
      <c r="D4345" s="229"/>
      <c r="E4345" s="215"/>
    </row>
    <row r="4346" spans="1:5" s="1" customFormat="1" ht="15" customHeight="1">
      <c r="A4346" s="194"/>
      <c r="B4346" s="228"/>
      <c r="C4346" s="199"/>
      <c r="D4346" s="229"/>
      <c r="E4346" s="215"/>
    </row>
    <row r="4347" spans="1:5" s="1" customFormat="1" ht="15" customHeight="1">
      <c r="A4347" s="195"/>
      <c r="B4347" s="228"/>
      <c r="C4347" s="199"/>
      <c r="D4347" s="229"/>
      <c r="E4347" s="215"/>
    </row>
    <row r="4348" spans="1:5" s="1" customFormat="1" ht="15" customHeight="1">
      <c r="A4348" s="193">
        <v>1086</v>
      </c>
      <c r="B4348" s="221" t="s">
        <v>184</v>
      </c>
      <c r="C4348" s="212" t="s">
        <v>119</v>
      </c>
      <c r="D4348" s="230" t="s">
        <v>118</v>
      </c>
      <c r="E4348" s="230" t="s">
        <v>133</v>
      </c>
    </row>
    <row r="4349" spans="1:5" s="1" customFormat="1" ht="15" customHeight="1">
      <c r="A4349" s="194"/>
      <c r="B4349" s="221"/>
      <c r="C4349" s="213"/>
      <c r="D4349" s="231"/>
      <c r="E4349" s="231"/>
    </row>
    <row r="4350" spans="1:5" s="1" customFormat="1" ht="15" customHeight="1">
      <c r="A4350" s="194"/>
      <c r="B4350" s="221"/>
      <c r="C4350" s="213"/>
      <c r="D4350" s="231"/>
      <c r="E4350" s="231"/>
    </row>
    <row r="4351" spans="1:5" s="1" customFormat="1" ht="26.4" customHeight="1">
      <c r="A4351" s="195"/>
      <c r="B4351" s="221"/>
      <c r="C4351" s="214"/>
      <c r="D4351" s="231"/>
      <c r="E4351" s="231"/>
    </row>
    <row r="4352" spans="1:5" s="1" customFormat="1" ht="15" customHeight="1">
      <c r="A4352" s="193">
        <v>1087</v>
      </c>
      <c r="B4352" s="221" t="s">
        <v>184</v>
      </c>
      <c r="C4352" s="212" t="s">
        <v>320</v>
      </c>
      <c r="D4352" s="230" t="s">
        <v>88</v>
      </c>
      <c r="E4352" s="230" t="s">
        <v>321</v>
      </c>
    </row>
    <row r="4353" spans="1:5" s="1" customFormat="1" ht="15" customHeight="1">
      <c r="A4353" s="194"/>
      <c r="B4353" s="221"/>
      <c r="C4353" s="213"/>
      <c r="D4353" s="231"/>
      <c r="E4353" s="231"/>
    </row>
    <row r="4354" spans="1:5" s="1" customFormat="1" ht="15" customHeight="1">
      <c r="A4354" s="194"/>
      <c r="B4354" s="221"/>
      <c r="C4354" s="213"/>
      <c r="D4354" s="231"/>
      <c r="E4354" s="231"/>
    </row>
    <row r="4355" spans="1:5" s="1" customFormat="1" ht="27" customHeight="1">
      <c r="A4355" s="195"/>
      <c r="B4355" s="221"/>
      <c r="C4355" s="214"/>
      <c r="D4355" s="231"/>
      <c r="E4355" s="231"/>
    </row>
    <row r="4356" spans="1:5" s="1" customFormat="1" ht="15" customHeight="1">
      <c r="A4356" s="193">
        <v>1088</v>
      </c>
      <c r="B4356" s="221" t="s">
        <v>21</v>
      </c>
      <c r="C4356" s="212" t="s">
        <v>75</v>
      </c>
      <c r="D4356" s="230" t="s">
        <v>48</v>
      </c>
      <c r="E4356" s="230" t="s">
        <v>134</v>
      </c>
    </row>
    <row r="4357" spans="1:5" s="1" customFormat="1" ht="15" customHeight="1">
      <c r="A4357" s="194"/>
      <c r="B4357" s="228"/>
      <c r="C4357" s="213"/>
      <c r="D4357" s="231"/>
      <c r="E4357" s="231"/>
    </row>
    <row r="4358" spans="1:5" s="1" customFormat="1" ht="15" customHeight="1">
      <c r="A4358" s="194"/>
      <c r="B4358" s="228"/>
      <c r="C4358" s="213"/>
      <c r="D4358" s="231"/>
      <c r="E4358" s="231"/>
    </row>
    <row r="4359" spans="1:5" s="1" customFormat="1" ht="15" customHeight="1">
      <c r="A4359" s="195"/>
      <c r="B4359" s="228"/>
      <c r="C4359" s="214"/>
      <c r="D4359" s="231"/>
      <c r="E4359" s="231"/>
    </row>
    <row r="4360" spans="1:5" s="1" customFormat="1" ht="15" customHeight="1">
      <c r="A4360" s="193">
        <v>1089</v>
      </c>
      <c r="B4360" s="221" t="s">
        <v>21</v>
      </c>
      <c r="C4360" s="212" t="s">
        <v>76</v>
      </c>
      <c r="D4360" s="230" t="s">
        <v>60</v>
      </c>
      <c r="E4360" s="230" t="s">
        <v>197</v>
      </c>
    </row>
    <row r="4361" spans="1:5" s="1" customFormat="1" ht="15" customHeight="1">
      <c r="A4361" s="194"/>
      <c r="B4361" s="228"/>
      <c r="C4361" s="213"/>
      <c r="D4361" s="231"/>
      <c r="E4361" s="231"/>
    </row>
    <row r="4362" spans="1:5" s="1" customFormat="1" ht="15" customHeight="1">
      <c r="A4362" s="194"/>
      <c r="B4362" s="228"/>
      <c r="C4362" s="213"/>
      <c r="D4362" s="231"/>
      <c r="E4362" s="231"/>
    </row>
    <row r="4363" spans="1:5" s="1" customFormat="1" ht="15" customHeight="1">
      <c r="A4363" s="195"/>
      <c r="B4363" s="228"/>
      <c r="C4363" s="214"/>
      <c r="D4363" s="231"/>
      <c r="E4363" s="231"/>
    </row>
    <row r="4364" spans="1:5" s="1" customFormat="1" ht="15" customHeight="1">
      <c r="A4364" s="193">
        <v>1090</v>
      </c>
      <c r="B4364" s="270" t="s">
        <v>2</v>
      </c>
      <c r="C4364" s="212" t="s">
        <v>195</v>
      </c>
      <c r="D4364" s="230" t="s">
        <v>196</v>
      </c>
      <c r="E4364" s="230" t="s">
        <v>213</v>
      </c>
    </row>
    <row r="4365" spans="1:5" s="1" customFormat="1" ht="15" customHeight="1">
      <c r="A4365" s="194"/>
      <c r="B4365" s="271"/>
      <c r="C4365" s="213"/>
      <c r="D4365" s="231"/>
      <c r="E4365" s="231"/>
    </row>
    <row r="4366" spans="1:5" s="1" customFormat="1" ht="15" customHeight="1">
      <c r="A4366" s="194"/>
      <c r="B4366" s="271"/>
      <c r="C4366" s="213"/>
      <c r="D4366" s="231"/>
      <c r="E4366" s="231"/>
    </row>
    <row r="4367" spans="1:5" s="1" customFormat="1" ht="15" customHeight="1">
      <c r="A4367" s="195"/>
      <c r="B4367" s="272"/>
      <c r="C4367" s="214"/>
      <c r="D4367" s="231"/>
      <c r="E4367" s="231"/>
    </row>
    <row r="4368" spans="1:5" s="1" customFormat="1" ht="15" customHeight="1">
      <c r="A4368" s="193">
        <v>1091</v>
      </c>
      <c r="B4368" s="270" t="s">
        <v>359</v>
      </c>
      <c r="C4368" s="212" t="s">
        <v>121</v>
      </c>
      <c r="D4368" s="230" t="s">
        <v>137</v>
      </c>
      <c r="E4368" s="230" t="s">
        <v>322</v>
      </c>
    </row>
    <row r="4369" spans="1:5" s="1" customFormat="1" ht="15" customHeight="1">
      <c r="A4369" s="194"/>
      <c r="B4369" s="271"/>
      <c r="C4369" s="213"/>
      <c r="D4369" s="231"/>
      <c r="E4369" s="231"/>
    </row>
    <row r="4370" spans="1:5" s="1" customFormat="1" ht="15" customHeight="1">
      <c r="A4370" s="194"/>
      <c r="B4370" s="271"/>
      <c r="C4370" s="213"/>
      <c r="D4370" s="231"/>
      <c r="E4370" s="231"/>
    </row>
    <row r="4371" spans="1:5" s="1" customFormat="1" ht="15" customHeight="1">
      <c r="A4371" s="195"/>
      <c r="B4371" s="272"/>
      <c r="C4371" s="214"/>
      <c r="D4371" s="231"/>
      <c r="E4371" s="231"/>
    </row>
    <row r="4372" spans="1:5" s="1" customFormat="1" ht="15" customHeight="1">
      <c r="A4372" s="193">
        <v>1092</v>
      </c>
      <c r="B4372" s="221" t="s">
        <v>184</v>
      </c>
      <c r="C4372" s="212" t="s">
        <v>122</v>
      </c>
      <c r="D4372" s="230" t="s">
        <v>48</v>
      </c>
      <c r="E4372" s="230" t="s">
        <v>213</v>
      </c>
    </row>
    <row r="4373" spans="1:5" s="1" customFormat="1" ht="15" customHeight="1">
      <c r="A4373" s="194"/>
      <c r="B4373" s="221"/>
      <c r="C4373" s="213"/>
      <c r="D4373" s="231"/>
      <c r="E4373" s="231"/>
    </row>
    <row r="4374" spans="1:5" s="1" customFormat="1" ht="15" customHeight="1">
      <c r="A4374" s="194"/>
      <c r="B4374" s="221"/>
      <c r="C4374" s="213"/>
      <c r="D4374" s="231"/>
      <c r="E4374" s="231"/>
    </row>
    <row r="4375" spans="1:5" s="1" customFormat="1" ht="15" customHeight="1">
      <c r="A4375" s="195"/>
      <c r="B4375" s="221"/>
      <c r="C4375" s="214"/>
      <c r="D4375" s="231"/>
      <c r="E4375" s="231"/>
    </row>
    <row r="4376" spans="1:5" s="1" customFormat="1" ht="15" customHeight="1">
      <c r="A4376" s="193">
        <v>1093</v>
      </c>
      <c r="B4376" s="221" t="s">
        <v>27</v>
      </c>
      <c r="C4376" s="212" t="s">
        <v>123</v>
      </c>
      <c r="D4376" s="230" t="s">
        <v>110</v>
      </c>
      <c r="E4376" s="230" t="s">
        <v>213</v>
      </c>
    </row>
    <row r="4377" spans="1:5" s="1" customFormat="1" ht="15" customHeight="1">
      <c r="A4377" s="194"/>
      <c r="B4377" s="228"/>
      <c r="C4377" s="213"/>
      <c r="D4377" s="231"/>
      <c r="E4377" s="231"/>
    </row>
    <row r="4378" spans="1:5" s="1" customFormat="1" ht="15" customHeight="1">
      <c r="A4378" s="194"/>
      <c r="B4378" s="228"/>
      <c r="C4378" s="213"/>
      <c r="D4378" s="231"/>
      <c r="E4378" s="231"/>
    </row>
    <row r="4379" spans="1:5" s="1" customFormat="1" ht="15" customHeight="1">
      <c r="A4379" s="195"/>
      <c r="B4379" s="228"/>
      <c r="C4379" s="214"/>
      <c r="D4379" s="231"/>
      <c r="E4379" s="231"/>
    </row>
    <row r="4380" spans="1:5" ht="12.75" customHeight="1"/>
  </sheetData>
  <autoFilter ref="A7:E4379"/>
  <customSheetViews>
    <customSheetView guid="{94087DED-A9A3-4380-B961-3F57BB2E9B69}" scale="90" showPageBreaks="1" printArea="1" showAutoFilter="1" hiddenRows="1" hiddenColumns="1" view="pageBreakPreview" showRuler="0" topLeftCell="A4">
      <pane xSplit="21" ySplit="4" topLeftCell="Z599" activePane="bottomRight" state="frozen"/>
      <selection pane="bottomRight" activeCell="K612" sqref="K612:K615"/>
      <rowBreaks count="99" manualBreakCount="99">
        <brk id="39" min="7" max="27" man="1"/>
        <brk id="75" min="7" max="27" man="1"/>
        <brk id="111" min="7" max="27" man="1"/>
        <brk id="147" min="7" max="27" man="1"/>
        <brk id="183" min="7" max="27" man="1"/>
        <brk id="219" min="7" max="27" man="1"/>
        <brk id="255" min="7" max="27" man="1"/>
        <brk id="291" min="7" max="27" man="1"/>
        <brk id="327" min="7" max="27" man="1"/>
        <brk id="363" min="7" max="27" man="1"/>
        <brk id="399" min="7" max="27" man="1"/>
        <brk id="435" min="7" max="27" man="1"/>
        <brk id="471" min="7" max="27" man="1"/>
        <brk id="507" min="7" max="27" man="1"/>
        <brk id="543" min="7" max="27" man="1"/>
        <brk id="579" min="7" max="27" man="1"/>
        <brk id="615" min="7" max="27" man="1"/>
        <brk id="647" min="7" max="27" man="1"/>
        <brk id="687" min="7" max="27" man="1"/>
        <brk id="723" min="7" max="27" man="1"/>
        <brk id="759" min="7" max="27" man="1"/>
        <brk id="795" min="7" max="27" man="1"/>
        <brk id="831" min="7" max="27" man="1"/>
        <brk id="867" min="7" max="27" man="1"/>
        <brk id="927" min="7" max="27" man="1"/>
        <brk id="951" min="7" max="27" man="1"/>
        <brk id="979" min="7" max="27" man="1"/>
        <brk id="1015" min="7" max="27" man="1"/>
        <brk id="1051" min="7" max="27" man="1"/>
        <brk id="1087" min="7" max="27" man="1"/>
        <brk id="1123" min="7" max="27" man="1"/>
        <brk id="1159" min="7" max="27" man="1"/>
        <brk id="1175" min="7" max="27" man="1"/>
        <brk id="1207" min="7" max="27" man="1"/>
        <brk id="1227" min="7" max="27" man="1"/>
        <brk id="1299" min="7" max="27" man="1"/>
        <brk id="1347" min="7" max="27" man="1"/>
        <brk id="1375" min="7" max="27" man="1"/>
        <brk id="1411" min="7" max="27" man="1"/>
        <brk id="1447" min="7" max="27" man="1"/>
        <brk id="1483" min="7" max="27" man="1"/>
        <brk id="1519" min="7" max="27" man="1"/>
        <brk id="1551" min="7" max="27" man="1"/>
        <brk id="1563" min="7" max="27" man="1"/>
        <brk id="1599" min="7" max="27" man="1"/>
        <brk id="1635" min="7" max="27" man="1"/>
        <brk id="1667" min="7" max="27" man="1"/>
        <brk id="1703" min="7" max="27" man="1"/>
        <brk id="1739" min="7" max="27" man="1"/>
        <brk id="1771" min="7" max="27" man="1"/>
        <brk id="1775" min="7" max="27" man="1"/>
        <brk id="1803" min="7" max="27" man="1"/>
        <brk id="1835" min="7" max="27" man="1"/>
        <brk id="1871" min="7" max="27" man="1"/>
        <brk id="1907" min="7" max="27" man="1"/>
        <brk id="1943" min="7" max="27" man="1"/>
        <brk id="1979" min="7" max="27" man="1"/>
        <brk id="2015" min="7" max="27" man="1"/>
        <brk id="2051" min="7" max="27" man="1"/>
        <brk id="2087" min="7" max="27" man="1"/>
        <brk id="2123" min="7" max="27" man="1"/>
        <brk id="2155" min="7" max="27" man="1"/>
        <brk id="2195" min="7" max="27" man="1"/>
        <brk id="2231" min="7" max="27" man="1"/>
        <brk id="2267" min="7" max="27" man="1"/>
        <brk id="2299" min="7" max="27" man="1"/>
        <brk id="2335" min="7" max="27" man="1"/>
        <brk id="2371" min="7" max="27" man="1"/>
        <brk id="2407" min="7" max="27" man="1"/>
        <brk id="2443" min="7" max="27" man="1"/>
        <brk id="2479" min="7" max="27" man="1"/>
        <brk id="2515" min="7" max="27" man="1"/>
        <brk id="2535" min="7" max="27" man="1"/>
        <brk id="2571" min="7" max="27" man="1"/>
        <brk id="2599" min="7" max="27" man="1"/>
        <brk id="2635" min="7" max="27" man="1"/>
        <brk id="2663" min="7" max="27" man="1"/>
        <brk id="2703" min="7" max="27" man="1"/>
        <brk id="2731" min="7" max="27" man="1"/>
        <brk id="2795" min="7" max="27" man="1"/>
        <brk id="2823" min="7" max="27" man="1"/>
        <brk id="2859" min="7" max="27" man="1"/>
        <brk id="2895" min="7" max="27" man="1"/>
        <brk id="2931" min="7" max="27" man="1"/>
        <brk id="2967" min="7" max="27" man="1"/>
        <brk id="2999" min="7" max="27" man="1"/>
        <brk id="3027" min="7" max="27" man="1"/>
        <brk id="3087" min="7" max="27" man="1"/>
        <brk id="3107" min="7" max="27" man="1"/>
        <brk id="3235" min="7" max="27" man="1"/>
        <brk id="3319" min="7" max="27" man="1"/>
        <brk id="3359" min="7" max="27" man="1"/>
        <brk id="3395" min="7" max="27" man="1"/>
        <brk id="3523" min="7" max="27" man="1"/>
        <brk id="3547" min="7" max="27" man="1"/>
        <brk id="3583" min="7" max="27" man="1"/>
        <brk id="3659" min="7" max="27" man="1"/>
        <brk id="3691" min="7" max="27" man="1"/>
        <brk id="3727" min="7" max="27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1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9E6F83DB-39C5-4266-9090-C33AF35849B8}" scale="90" showPageBreaks="1" printArea="1" showAutoFilter="1" hiddenRows="1" hiddenColumns="1" view="pageBreakPreview" showRuler="0" topLeftCell="H4">
      <pane xSplit="14" ySplit="4" topLeftCell="V606" activePane="bottomRight" state="frozen"/>
      <selection pane="bottomRight" activeCell="I604" sqref="I604:I639"/>
      <rowBreaks count="99" manualBreakCount="99">
        <brk id="39" min="7" max="27" man="1"/>
        <brk id="75" min="7" max="27" man="1"/>
        <brk id="111" min="7" max="27" man="1"/>
        <brk id="147" min="7" max="27" man="1"/>
        <brk id="183" min="7" max="27" man="1"/>
        <brk id="219" min="7" max="27" man="1"/>
        <brk id="255" min="7" max="27" man="1"/>
        <brk id="291" min="7" max="27" man="1"/>
        <brk id="327" min="7" max="27" man="1"/>
        <brk id="363" min="7" max="27" man="1"/>
        <brk id="399" min="7" max="27" man="1"/>
        <brk id="435" min="7" max="27" man="1"/>
        <brk id="471" min="7" max="27" man="1"/>
        <brk id="507" min="7" max="27" man="1"/>
        <brk id="543" min="7" max="27" man="1"/>
        <brk id="579" min="7" max="27" man="1"/>
        <brk id="615" min="7" max="27" man="1"/>
        <brk id="647" min="7" max="27" man="1"/>
        <brk id="687" min="7" max="27" man="1"/>
        <brk id="723" min="7" max="27" man="1"/>
        <brk id="759" min="7" max="27" man="1"/>
        <brk id="795" min="7" max="27" man="1"/>
        <brk id="831" min="7" max="27" man="1"/>
        <brk id="867" min="7" max="27" man="1"/>
        <brk id="927" min="7" max="27" man="1"/>
        <brk id="951" min="7" max="27" man="1"/>
        <brk id="979" min="7" max="27" man="1"/>
        <brk id="1015" min="7" max="27" man="1"/>
        <brk id="1051" min="7" max="27" man="1"/>
        <brk id="1087" min="7" max="27" man="1"/>
        <brk id="1123" min="7" max="27" man="1"/>
        <brk id="1159" min="7" max="27" man="1"/>
        <brk id="1175" min="7" max="27" man="1"/>
        <brk id="1207" min="7" max="27" man="1"/>
        <brk id="1227" min="7" max="27" man="1"/>
        <brk id="1299" min="7" max="27" man="1"/>
        <brk id="1347" min="7" max="27" man="1"/>
        <brk id="1375" min="7" max="27" man="1"/>
        <brk id="1411" min="7" max="27" man="1"/>
        <brk id="1447" min="7" max="27" man="1"/>
        <brk id="1483" min="7" max="27" man="1"/>
        <brk id="1519" min="7" max="27" man="1"/>
        <brk id="1551" min="7" max="27" man="1"/>
        <brk id="1563" min="7" max="27" man="1"/>
        <brk id="1599" min="7" max="27" man="1"/>
        <brk id="1635" min="7" max="27" man="1"/>
        <brk id="1667" min="7" max="27" man="1"/>
        <brk id="1703" min="7" max="27" man="1"/>
        <brk id="1739" min="7" max="27" man="1"/>
        <brk id="1771" min="7" max="27" man="1"/>
        <brk id="1775" min="7" max="27" man="1"/>
        <brk id="1803" min="7" max="27" man="1"/>
        <brk id="1835" min="7" max="27" man="1"/>
        <brk id="1871" min="7" max="27" man="1"/>
        <brk id="1907" min="7" max="27" man="1"/>
        <brk id="1943" min="7" max="27" man="1"/>
        <brk id="1979" min="7" max="27" man="1"/>
        <brk id="2015" min="7" max="27" man="1"/>
        <brk id="2051" min="7" max="27" man="1"/>
        <brk id="2087" min="7" max="27" man="1"/>
        <brk id="2123" min="7" max="27" man="1"/>
        <brk id="2155" min="7" max="27" man="1"/>
        <brk id="2195" min="7" max="27" man="1"/>
        <brk id="2231" min="7" max="27" man="1"/>
        <brk id="2267" min="7" max="27" man="1"/>
        <brk id="2299" min="7" max="27" man="1"/>
        <brk id="2335" min="7" max="27" man="1"/>
        <brk id="2371" min="7" max="27" man="1"/>
        <brk id="2407" min="7" max="27" man="1"/>
        <brk id="2443" min="7" max="27" man="1"/>
        <brk id="2479" min="7" max="27" man="1"/>
        <brk id="2515" min="7" max="27" man="1"/>
        <brk id="2535" min="7" max="27" man="1"/>
        <brk id="2571" min="7" max="27" man="1"/>
        <brk id="2599" min="7" max="27" man="1"/>
        <brk id="2635" min="7" max="27" man="1"/>
        <brk id="2663" min="7" max="27" man="1"/>
        <brk id="2703" min="7" max="27" man="1"/>
        <brk id="2731" min="7" max="27" man="1"/>
        <brk id="2795" min="7" max="27" man="1"/>
        <brk id="2823" min="7" max="27" man="1"/>
        <brk id="2859" min="7" max="27" man="1"/>
        <brk id="2895" min="7" max="27" man="1"/>
        <brk id="2931" min="7" max="27" man="1"/>
        <brk id="2967" min="7" max="27" man="1"/>
        <brk id="2999" min="7" max="27" man="1"/>
        <brk id="3027" min="7" max="27" man="1"/>
        <brk id="3087" min="7" max="27" man="1"/>
        <brk id="3107" min="7" max="27" man="1"/>
        <brk id="3235" min="7" max="27" man="1"/>
        <brk id="3319" min="7" max="27" man="1"/>
        <brk id="3359" min="7" max="27" man="1"/>
        <brk id="3395" min="7" max="27" man="1"/>
        <brk id="3523" min="7" max="27" man="1"/>
        <brk id="3547" min="7" max="27" man="1"/>
        <brk id="3583" min="7" max="27" man="1"/>
        <brk id="3659" min="7" max="27" man="1"/>
        <brk id="3691" min="7" max="27" man="1"/>
        <brk id="3727" min="7" max="27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2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8CC4D242-672B-4D93-954F-907111CA10B1}" scale="90" showPageBreaks="1" showAutoFilter="1" hiddenRows="1" hiddenColumns="1" view="pageBreakPreview" showRuler="0" topLeftCell="H4">
      <pane xSplit="14" ySplit="4" topLeftCell="V3316" activePane="bottomRight" state="frozen"/>
      <selection pane="bottomRight" activeCell="K3336" sqref="K3336:K3339"/>
      <rowBreaks count="98" manualBreakCount="98">
        <brk id="39" max="16383" man="1"/>
        <brk id="75" max="16383" man="1"/>
        <brk id="111" max="16383" man="1"/>
        <brk id="147" max="16383" man="1"/>
        <brk id="183" max="16383" man="1"/>
        <brk id="219" max="16383" man="1"/>
        <brk id="255" max="16383" man="1"/>
        <brk id="291" max="16383" man="1"/>
        <brk id="327" max="16383" man="1"/>
        <brk id="363" max="16383" man="1"/>
        <brk id="399" max="16383" man="1"/>
        <brk id="435" max="16383" man="1"/>
        <brk id="471" max="16383" man="1"/>
        <brk id="507" max="16383" man="1"/>
        <brk id="543" max="16383" man="1"/>
        <brk id="579" max="16383" man="1"/>
        <brk id="615" max="16383" man="1"/>
        <brk id="647" max="16383" man="1"/>
        <brk id="687" max="16383" man="1"/>
        <brk id="723" max="16383" man="1"/>
        <brk id="759" max="16383" man="1"/>
        <brk id="795" max="16383" man="1"/>
        <brk id="831" max="16383" man="1"/>
        <brk id="867" max="16383" man="1"/>
        <brk id="895" max="16383" man="1"/>
        <brk id="931" max="16383" man="1"/>
        <brk id="955" max="16383" man="1"/>
        <brk id="983" max="16383" man="1"/>
        <brk id="1019" max="16383" man="1"/>
        <brk id="1055" max="16383" man="1"/>
        <brk id="1091" max="16383" man="1"/>
        <brk id="1127" max="16383" man="1"/>
        <brk id="1163" max="16383" man="1"/>
        <brk id="1179" max="16383" man="1"/>
        <brk id="1211" max="16383" man="1"/>
        <brk id="1247" max="16383" man="1"/>
        <brk id="1303" max="16383" man="1"/>
        <brk id="1351" max="16383" man="1"/>
        <brk id="1379" max="16383" man="1"/>
        <brk id="1415" max="16383" man="1"/>
        <brk id="1451" max="16383" man="1"/>
        <brk id="1487" max="16383" man="1"/>
        <brk id="1523" max="16383" man="1"/>
        <brk id="1563" max="16383" man="1"/>
        <brk id="1599" max="16383" man="1"/>
        <brk id="1631" max="16383" man="1"/>
        <brk id="1663" max="16383" man="1"/>
        <brk id="1699" max="16383" man="1"/>
        <brk id="1735" max="16383" man="1"/>
        <brk id="1767" max="16383" man="1"/>
        <brk id="1771" max="16383" man="1"/>
        <brk id="1799" max="16383" man="1"/>
        <brk id="1831" max="16383" man="1"/>
        <brk id="1867" max="16383" man="1"/>
        <brk id="1903" max="16383" man="1"/>
        <brk id="1939" max="16383" man="1"/>
        <brk id="1975" max="16383" man="1"/>
        <brk id="2011" max="16383" man="1"/>
        <brk id="2047" max="16383" man="1"/>
        <brk id="2083" max="16383" man="1"/>
        <brk id="2119" max="16383" man="1"/>
        <brk id="2151" max="16383" man="1"/>
        <brk id="2191" max="16383" man="1"/>
        <brk id="2227" max="16383" man="1"/>
        <brk id="2263" max="16383" man="1"/>
        <brk id="2295" max="16383" man="1"/>
        <brk id="2331" max="16383" man="1"/>
        <brk id="2367" max="16383" man="1"/>
        <brk id="2403" max="16383" man="1"/>
        <brk id="2439" max="16383" man="1"/>
        <brk id="2475" max="16383" man="1"/>
        <brk id="2511" max="16383" man="1"/>
        <brk id="2531" max="16383" man="1"/>
        <brk id="2567" max="16383" man="1"/>
        <brk id="2595" max="16383" man="1"/>
        <brk id="2631" max="16383" man="1"/>
        <brk id="2659" max="16383" man="1"/>
        <brk id="2699" max="16383" man="1"/>
        <brk id="2727" max="16383" man="1"/>
        <brk id="2791" max="16383" man="1"/>
        <brk id="2819" max="16383" man="1"/>
        <brk id="2855" max="16383" man="1"/>
        <brk id="2891" max="16383" man="1"/>
        <brk id="2927" max="16383" man="1"/>
        <brk id="2963" max="16383" man="1"/>
        <brk id="2995" max="16383" man="1"/>
        <brk id="3023" max="16383" man="1"/>
        <brk id="3103" max="16383" man="1"/>
        <brk id="3231" max="16383" man="1"/>
        <brk id="3319" max="16383" man="1"/>
        <brk id="3355" max="16383" man="1"/>
        <brk id="3391" max="16383" man="1"/>
        <brk id="3519" max="16383" man="1"/>
        <brk id="3543" max="16383" man="1"/>
        <brk id="3579" max="16383" man="1"/>
        <brk id="3655" max="16383" man="1"/>
        <brk id="3687" max="16383" man="1"/>
        <brk id="3723" max="16383" man="1"/>
      </rowBreaks>
      <pageMargins left="0" right="0" top="0.56999999999999995" bottom="0.34" header="0.18" footer="0.17"/>
      <printOptions horizontalCentered="1"/>
      <pageSetup paperSize="9" scale="51" orientation="landscape" horizontalDpi="4294967293" r:id="rId3"/>
      <headerFooter alignWithMargins="0">
        <oddHeader>&amp;R&amp;8TAJEMNICA PRZEDSIĘBIORSTWA
MIEJSKIE PRZEDSIĘBIORSTWO WODOCIĄGÓW I KANALIZACJI
w m.st. Warszawie S.A.</oddHeader>
        <oddFooter>Strona &amp;P z &amp;N</oddFooter>
      </headerFooter>
      <autoFilter ref="A7:AM3871"/>
    </customSheetView>
    <customSheetView guid="{F9A44C78-D1DB-46D7-BE98-75E52414174C}" showPageBreaks="1" printArea="1" showAutoFilter="1" hiddenColumns="1" view="pageBreakPreview" showRuler="0" topLeftCell="H5">
      <pane xSplit="4" ySplit="3" topLeftCell="L8" activePane="bottomRight" state="frozen"/>
      <selection pane="bottomRight" activeCell="K8" sqref="K8:K11"/>
      <rowBreaks count="75" manualBreakCount="75">
        <brk id="63" max="16383" man="1"/>
        <brk id="127" max="16383" man="1"/>
        <brk id="191" max="16383" man="1"/>
        <brk id="247" max="16383" man="1"/>
        <brk id="311" max="16383" man="1"/>
        <brk id="375" max="16383" man="1"/>
        <brk id="439" max="16383" man="1"/>
        <brk id="503" max="16383" man="1"/>
        <brk id="543" max="16383" man="1"/>
        <brk id="607" max="16383" man="1"/>
        <brk id="671" max="16383" man="1"/>
        <brk id="683" max="16383" man="1"/>
        <brk id="747" max="16383" man="1"/>
        <brk id="807" max="16383" man="1"/>
        <brk id="867" max="16383" man="1"/>
        <brk id="919" max="16383" man="1"/>
        <brk id="983" max="16383" man="1"/>
        <brk id="1043" max="16383" man="1"/>
        <brk id="1107" max="16383" man="1"/>
        <brk id="1171" max="16383" man="1"/>
        <brk id="1235" max="16383" man="1"/>
        <brk id="1299" max="16383" man="1"/>
        <brk id="1363" max="16383" man="1"/>
        <brk id="1427" max="16383" man="1"/>
        <brk id="1491" max="16383" man="1"/>
        <brk id="1555" max="16383" man="1"/>
        <brk id="1619" max="16383" man="1"/>
        <brk id="1683" max="16383" man="1"/>
        <brk id="1723" max="16383" man="1"/>
        <brk id="1779" max="16383" man="1"/>
        <brk id="1839" max="16383" man="1"/>
        <brk id="1903" max="16383" man="1"/>
        <brk id="1943" max="16383" man="1"/>
        <brk id="1999" max="16383" man="1"/>
        <brk id="2059" max="16383" man="1"/>
        <brk id="2119" max="16383" man="1"/>
        <brk id="2179" max="16383" man="1"/>
        <brk id="2239" max="33" man="1"/>
        <brk id="2307" max="16383" man="1"/>
        <brk id="2371" max="16383" man="1"/>
        <brk id="2431" max="16383" man="1"/>
        <brk id="2491" max="16383" man="1"/>
        <brk id="2547" max="16383" man="1"/>
        <brk id="2611" max="16383" man="1"/>
        <brk id="2675" max="16383" man="1"/>
        <brk id="2731" max="16383" man="1"/>
        <brk id="2795" max="16383" man="1"/>
        <brk id="2859" max="16383" man="1"/>
        <brk id="2915" max="16383" man="1"/>
        <brk id="2971" max="33" man="1"/>
        <brk id="3027" max="33" man="1"/>
        <brk id="3087" max="33" man="1"/>
        <brk id="3099" max="16383" man="1"/>
        <brk id="3111" max="16383" man="1"/>
        <brk id="3175" max="16383" man="1"/>
        <brk id="3231" max="16383" man="1"/>
        <brk id="3287" max="33" man="1"/>
        <brk id="3343" max="33" man="1"/>
        <brk id="3351" max="16383" man="1"/>
        <brk id="3367" max="16383" man="1"/>
        <brk id="3431" max="16383" man="1"/>
        <brk id="3487" max="16383" man="1"/>
        <brk id="3539" max="33" man="1"/>
        <brk id="3551" max="16383" man="1"/>
        <brk id="3611" max="16383" man="1"/>
        <brk id="3623" max="16383" man="1"/>
        <brk id="3683" max="16383" man="1"/>
        <brk id="3743" max="16383" man="1"/>
        <brk id="3807" max="16383" man="1"/>
        <brk id="3819" max="16383" man="1"/>
        <brk id="3883" max="16383" man="1"/>
        <brk id="4011" max="16383" man="1"/>
        <brk id="4071" max="16383" man="1"/>
        <brk id="4148" max="33" man="1"/>
        <brk id="4153" max="33" man="1"/>
      </rowBreaks>
      <colBreaks count="1" manualBreakCount="1">
        <brk id="48" max="1048575" man="1"/>
      </colBreaks>
      <pageMargins left="0" right="0" top="0.39370078740157483" bottom="0.35433070866141736" header="0.19685039370078741" footer="0.15748031496062992"/>
      <pageSetup paperSize="8" scale="73" orientation="landscape" horizontalDpi="4294967293" r:id="rId4"/>
      <headerFooter scaleWithDoc="0">
        <oddHeader>&amp;RTAJEMNICA PRZEDSIĘBIORSTWA</oddHeader>
        <oddFooter>Strona &amp;P z &amp;N</oddFooter>
      </headerFooter>
      <autoFilter ref="C7:AQ4169"/>
    </customSheetView>
    <customSheetView guid="{57DCA2E4-5332-4DB0-B2A8-C75CE24CB417}" showPageBreaks="1" showAutoFilter="1" hiddenColumns="1" view="pageBreakPreview" showRuler="0" topLeftCell="A5">
      <pane xSplit="21" ySplit="3" topLeftCell="V8" activePane="bottomRight" state="frozen"/>
      <selection pane="bottomRight" activeCell="F8" sqref="F8:F11"/>
      <rowBreaks count="89" manualBreakCount="89">
        <brk id="39" min="2" max="20" man="1"/>
        <brk id="75" min="2" max="20" man="1"/>
        <brk id="111" min="2" max="20" man="1"/>
        <brk id="147" min="2" max="20" man="1"/>
        <brk id="183" min="2" max="20" man="1"/>
        <brk id="219" min="2" max="20" man="1"/>
        <brk id="255" min="2" max="20" man="1"/>
        <brk id="295" min="2" max="20" man="1"/>
        <brk id="331" min="2" max="20" man="1"/>
        <brk id="363" min="2" max="20" man="1"/>
        <brk id="399" min="2" max="20" man="1"/>
        <brk id="435" min="2" max="20" man="1"/>
        <brk id="471" min="2" max="20" man="1"/>
        <brk id="507" min="2" max="20" man="1"/>
        <brk id="539" min="2" max="20" man="1"/>
        <brk id="575" min="2" max="20" man="1"/>
        <brk id="603" min="2" max="20" man="1"/>
        <brk id="639" min="2" max="20" man="1"/>
        <brk id="675" min="2" max="20" man="1"/>
        <brk id="687" min="2" max="20" man="1"/>
        <brk id="711" min="2" max="20" man="1"/>
        <brk id="747" min="2" max="20" man="1"/>
        <brk id="783" min="2" max="20" man="1"/>
        <brk id="819" min="2" max="20" man="1"/>
        <brk id="847" min="2" max="20" man="1"/>
        <brk id="879" min="2" max="20" man="1"/>
        <brk id="883" min="2" max="20" man="1"/>
        <brk id="919" min="2" max="20" man="1"/>
        <brk id="951" min="2" max="20" man="1"/>
        <brk id="979" min="2" max="20" man="1"/>
        <brk id="1015" min="2" max="20" man="1"/>
        <brk id="1043" min="2" max="20" man="1"/>
        <brk id="1087" min="2" max="20" man="1"/>
        <brk id="1091" min="2" max="20" man="1"/>
        <brk id="1131" min="2" max="20" man="1"/>
        <brk id="1167" min="2" max="20" man="1"/>
        <brk id="1203" min="2" max="20" man="1"/>
        <brk id="1247" max="27" man="1"/>
        <brk id="1255" min="2" max="20" man="1"/>
        <brk id="1295" min="2" max="20" man="1"/>
        <brk id="1331" min="2" max="20" man="1"/>
        <brk id="1367" min="2" max="20" man="1"/>
        <brk id="1403" min="2" max="20" man="1"/>
        <brk id="1439" min="2" max="20" man="1"/>
        <brk id="1475" min="2" max="20" man="1"/>
        <brk id="1511" min="2" max="20" man="1"/>
        <brk id="1547" min="2" max="20" man="1"/>
        <brk id="1583" min="2" max="20" man="1"/>
        <brk id="1619" min="2" max="20" man="1"/>
        <brk id="1623" min="2" max="20" man="1"/>
        <brk id="1659" min="2" max="20" man="1"/>
        <brk id="1695" min="2" max="20" man="1"/>
        <brk id="1727" min="2" max="20" man="1"/>
        <brk id="1751" min="2" max="20" man="1"/>
        <brk id="1783" min="2" max="20" man="1"/>
        <brk id="1815" min="2" max="20" man="1"/>
        <brk id="1851" min="2" max="20" man="1"/>
        <brk id="1891" min="2" max="20" man="1"/>
        <brk id="1927" min="2" max="20" man="1"/>
        <brk id="1963" min="2" max="20" man="1"/>
        <brk id="1999" min="2" max="20" man="1"/>
        <brk id="2035" min="2" max="20" man="1"/>
        <brk id="2071" min="2" max="20" man="1"/>
        <brk id="2107" min="2" max="20" man="1"/>
        <brk id="2139" max="16383" man="1"/>
        <brk id="2175" min="2" max="20" man="1"/>
        <brk id="2211" min="2" max="20" man="1"/>
        <brk id="2247" min="2" max="20" man="1"/>
        <brk id="2283" min="2" max="20" man="1"/>
        <brk id="2319" min="2" max="20" man="1"/>
        <brk id="2355" min="2" max="20" man="1"/>
        <brk id="2391" min="2" max="20" man="1"/>
        <brk id="2427" min="2" max="20" man="1"/>
        <brk id="2463" min="2" max="20" man="1"/>
        <brk id="2499" min="2" max="20" man="1"/>
        <brk id="2535" min="2" max="20" man="1"/>
        <brk id="2571" min="2" max="20" man="1"/>
        <brk id="2607" min="2" max="20" man="1"/>
        <brk id="2639" max="16383" man="1"/>
        <brk id="2679" min="2" max="20" man="1"/>
        <brk id="2711" min="2" max="20" man="1"/>
        <brk id="2743" max="16383" man="1"/>
        <brk id="2783" min="2" max="20" man="1"/>
        <brk id="2815" min="2" max="20" man="1"/>
        <brk id="2851" min="2" max="20" man="1"/>
        <brk id="2887" min="2" max="20" man="1"/>
        <brk id="2919" max="16383" man="1"/>
        <brk id="2959" max="16383" man="1"/>
        <brk id="2995" max="16383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81" orientation="landscape" r:id="rId5"/>
      <headerFooter alignWithMargins="0">
        <oddFooter>Strona &amp;P z &amp;N</oddFooter>
      </headerFooter>
      <autoFilter ref="B1:AB1"/>
    </customSheetView>
    <customSheetView guid="{F52FCE3C-FF01-4EE9-84AF-9D8224A537C1}" showPageBreaks="1" showAutoFilter="1" hiddenColumns="1" showRuler="0">
      <pane xSplit="6" ySplit="7" topLeftCell="G2997" activePane="bottomRight" state="frozen"/>
      <selection pane="bottomRight" activeCell="M5" sqref="M5:M6"/>
      <rowBreaks count="107" manualBreakCount="107">
        <brk id="35" max="21" man="1"/>
        <brk id="75" max="21" man="1"/>
        <brk id="115" max="21" man="1"/>
        <brk id="155" max="21" man="1"/>
        <brk id="195" max="21" man="1"/>
        <brk id="236" max="16383" man="1"/>
        <brk id="237" max="22" man="1"/>
        <brk id="239" max="21" man="1"/>
        <brk id="279" max="21" man="1"/>
        <brk id="311" max="21" man="1"/>
        <brk id="351" max="21" man="1"/>
        <brk id="387" max="21" man="1"/>
        <brk id="429" max="22" man="1"/>
        <brk id="432" max="21" man="1"/>
        <brk id="435" max="21" man="1"/>
        <brk id="475" max="21" man="1"/>
        <brk id="515" max="21" man="1"/>
        <brk id="555" max="21" man="1"/>
        <brk id="590" max="16383" man="1"/>
        <brk id="591" max="21" man="1"/>
        <brk id="632" max="16383" man="1"/>
        <brk id="633" max="22" man="1"/>
        <brk id="655" max="21" man="1"/>
        <brk id="691" max="21" man="1"/>
        <brk id="733" max="22" man="1"/>
        <brk id="735" max="21" man="1"/>
        <brk id="775" max="21" man="1"/>
        <brk id="811" max="21" man="1"/>
        <brk id="851" max="21" man="1"/>
        <brk id="886" max="16383" man="1"/>
        <brk id="891" max="21" man="1"/>
        <brk id="930" max="16383" man="1"/>
        <brk id="931" max="22" man="1"/>
        <brk id="962" max="21" man="1"/>
        <brk id="999" max="21" man="1"/>
        <brk id="1025" max="21" man="1"/>
        <brk id="1062" max="22" man="1"/>
        <brk id="1065" max="21" man="1"/>
        <brk id="1093" max="21" man="1"/>
        <brk id="1124" max="22" man="1"/>
        <brk id="1131" max="21" man="1"/>
        <brk id="1134" max="21" man="1"/>
        <brk id="1139" max="21" man="1"/>
        <brk id="1179" max="21" man="1"/>
        <brk id="1219" max="21" man="1"/>
        <brk id="1259" max="21" man="1"/>
        <brk id="1299" max="21" man="1"/>
        <brk id="1339" max="21" man="1"/>
        <brk id="1381" max="22" man="1"/>
        <brk id="1384" max="21" man="1"/>
        <brk id="1411" max="21" man="1"/>
        <brk id="1451" max="21" man="1"/>
        <brk id="1491" max="21" man="1"/>
        <brk id="1531" max="21" man="1"/>
        <brk id="1571" max="21" man="1"/>
        <brk id="1611" max="21" man="1"/>
        <brk id="1644" max="16383" man="1"/>
        <brk id="1653" max="22" man="1"/>
        <brk id="1655" max="21" man="1"/>
        <brk id="1659" max="21" man="1"/>
        <brk id="1699" max="16383" man="1"/>
        <brk id="1701" max="22" man="1"/>
        <brk id="1703" max="21" man="1"/>
        <brk id="1739" max="21" man="1"/>
        <brk id="1777" max="16383" man="1"/>
        <brk id="1780" max="16383" man="1"/>
        <brk id="1783" max="21" man="1"/>
        <brk id="1815" max="16383" man="1"/>
        <brk id="1823" max="21" man="1"/>
        <brk id="1863" max="21" man="1"/>
        <brk id="1899" max="21" man="1"/>
        <brk id="1939" max="21" man="1"/>
        <brk id="1979" max="21" man="1"/>
        <brk id="2019" max="21" man="1"/>
        <brk id="2059" max="21" man="1"/>
        <brk id="2096" max="21" man="1"/>
        <brk id="2099" max="21" man="1"/>
        <brk id="2135" max="16383" man="1"/>
        <brk id="2139" max="21" man="1"/>
        <brk id="2174" max="21" man="1"/>
        <brk id="2214" max="21" man="1"/>
        <brk id="2251" max="21" man="1"/>
        <brk id="2287" max="21" man="1"/>
        <brk id="2315" max="21" man="1"/>
        <brk id="2346" max="21" man="1"/>
        <brk id="2367" max="21" man="1"/>
        <brk id="2407" max="21" man="1"/>
        <brk id="2447" max="21" man="1"/>
        <brk id="2487" max="21" man="1"/>
        <brk id="2527" max="21" man="1"/>
        <brk id="2567" max="21" man="1"/>
        <brk id="2605" max="16383" man="1"/>
        <brk id="2607" max="21" man="1"/>
        <brk id="2647" max="16383" man="1"/>
        <brk id="2651" max="21" man="1"/>
        <brk id="2691" max="21" man="1"/>
        <brk id="2726" max="16383" man="1"/>
        <brk id="2727" max="21" man="1"/>
        <brk id="2763" max="21" man="1"/>
        <brk id="2795" max="21" man="1"/>
        <brk id="2831" max="21" man="1"/>
        <brk id="2863" max="21" man="1"/>
        <brk id="2895" max="21" man="1"/>
        <brk id="2931" max="21" man="1"/>
        <brk id="2971" max="21" man="1"/>
        <brk id="3011" max="21" man="1"/>
        <brk id="3043" max="16383" man="1"/>
      </rowBreaks>
      <pageMargins left="0" right="0" top="0.59055118110236227" bottom="0.39370078740157483" header="0.31496062992125984" footer="0.11811023622047245"/>
      <printOptions horizontalCentered="1"/>
      <pageSetup paperSize="9" scale="81" fitToHeight="280" orientation="landscape" horizontalDpi="4294967293" r:id="rId6"/>
      <headerFooter alignWithMargins="0">
        <oddFooter>Strona &amp;P z &amp;N</oddFooter>
      </headerFooter>
      <autoFilter ref="B1:AB1"/>
    </customSheetView>
    <customSheetView guid="{E8E7F702-4FA6-4C30-A727-D27962ADF4F9}" showPageBreaks="1" printArea="1" showAutoFilter="1" view="pageBreakPreview" showRuler="0" topLeftCell="F1">
      <pane xSplit="6" ySplit="6" topLeftCell="M2840" activePane="bottomRight" state="frozen"/>
      <selection pane="bottomRight" activeCell="K2844" sqref="K2844:K2847"/>
      <rowBreaks count="96" manualBreakCount="96">
        <brk id="39" max="20" man="1"/>
        <brk id="75" max="20" man="1"/>
        <brk id="111" max="20" man="1"/>
        <brk id="147" max="20" man="1"/>
        <brk id="183" max="20" man="1"/>
        <brk id="219" max="20" man="1"/>
        <brk id="255" max="20" man="1"/>
        <brk id="291" max="20" man="1"/>
        <brk id="327" max="20" man="1"/>
        <brk id="363" max="20" man="1"/>
        <brk id="399" max="20" man="1"/>
        <brk id="435" max="20" man="1"/>
        <brk id="471" max="20" man="1"/>
        <brk id="507" max="20" man="1"/>
        <brk id="543" max="20" man="1"/>
        <brk id="575" max="20" man="1"/>
        <brk id="611" max="20" man="1"/>
        <brk id="647" max="20" man="1"/>
        <brk id="683" max="20" man="1"/>
        <brk id="719" max="20" man="1"/>
        <brk id="755" max="20" man="1"/>
        <brk id="791" max="20" man="1"/>
        <brk id="827" max="20" man="1"/>
        <brk id="863" max="20" man="1"/>
        <brk id="899" max="20" man="1"/>
        <brk id="935" max="20" man="1"/>
        <brk id="971" max="20" man="1"/>
        <brk id="1007" max="20" man="1"/>
        <brk id="1037" max="20" man="1"/>
        <brk id="1039" max="20" man="1"/>
        <brk id="1067" max="20" man="1"/>
        <brk id="1098" max="20" man="1"/>
        <brk id="1101" max="20" man="1"/>
        <brk id="1103" max="20" man="1"/>
        <brk id="1127" max="20" man="1"/>
        <brk id="1163" max="20" man="1"/>
        <brk id="1199" max="20" man="1"/>
        <brk id="1235" max="20" man="1"/>
        <brk id="1271" max="20" man="1"/>
        <brk id="1307" max="20" man="1"/>
        <brk id="1343" max="20" man="1"/>
        <brk id="1379" max="20" man="1"/>
        <brk id="1415" max="20" man="1"/>
        <brk id="1451" max="20" man="1"/>
        <brk id="1487" max="20" man="1"/>
        <brk id="1523" max="20" man="1"/>
        <brk id="1559" max="20" man="1"/>
        <brk id="1595" max="20" man="1"/>
        <brk id="1631" max="20" man="1"/>
        <brk id="1667" max="20" man="1"/>
        <brk id="1708" max="20" man="1"/>
        <brk id="1710" max="20" man="1"/>
        <brk id="1711" max="20" man="1"/>
        <brk id="1751" max="20" man="1"/>
        <brk id="1787" max="20" man="1"/>
        <brk id="1822" max="20" man="1"/>
        <brk id="1823" max="20" man="1"/>
        <brk id="1859" max="20" man="1"/>
        <brk id="1895" max="20" man="1"/>
        <brk id="1927" max="20" man="1"/>
        <brk id="1963" max="20" man="1"/>
        <brk id="1999" max="20" man="1"/>
        <brk id="2035" max="20" man="1"/>
        <brk id="2071" max="20" man="1"/>
        <brk id="2107" max="20" man="1"/>
        <brk id="2143" max="20" man="1"/>
        <brk id="2179" max="20" man="1"/>
        <brk id="2215" max="20" man="1"/>
        <brk id="2251" max="20" man="1"/>
        <brk id="2287" max="20" man="1"/>
        <brk id="2319" max="20" man="1"/>
        <brk id="2355" max="20" man="1"/>
        <brk id="2391" max="20" man="1"/>
        <brk id="2427" max="20" man="1"/>
        <brk id="2463" max="20" man="1"/>
        <brk id="2499" max="20" man="1"/>
        <brk id="2535" max="20" man="1"/>
        <brk id="2571" max="20" man="1"/>
        <brk id="2607" max="20" man="1"/>
        <brk id="2643" max="20" man="1"/>
        <brk id="2683" max="20" man="1"/>
        <brk id="2719" max="20" man="1"/>
        <brk id="2721" max="20" man="1"/>
        <brk id="2727" max="20" man="1"/>
        <brk id="2739" max="16383" man="1"/>
        <brk id="2779" max="16383" man="1"/>
        <brk id="2815" max="16383" man="1"/>
        <brk id="2853" max="20" man="1"/>
        <brk id="2855" max="16383" man="1"/>
        <brk id="2895" max="16383" man="1"/>
        <brk id="2935" max="29" man="1"/>
        <brk id="2955" max="16383" man="1"/>
        <brk id="2987" min="5" max="21" man="1"/>
        <brk id="3023" min="5" max="21" man="1"/>
        <brk id="3059" min="5" max="21" man="1"/>
        <brk id="3108" max="29" man="1"/>
      </rowBreaks>
      <colBreaks count="1" manualBreakCount="1">
        <brk id="17" max="3036" man="1"/>
      </colBreaks>
      <pageMargins left="0" right="0" top="0.19685039370078741" bottom="0.19685039370078741" header="0.11811023622047245" footer="0.11811023622047245"/>
      <printOptions horizontalCentered="1"/>
      <pageSetup paperSize="9" scale="70" fitToHeight="300" orientation="landscape" r:id="rId7"/>
      <headerFooter alignWithMargins="0">
        <oddFooter>Strona &amp;P z &amp;N</oddFooter>
      </headerFooter>
      <autoFilter ref="B1:AB1"/>
    </customSheetView>
    <customSheetView guid="{BF941732-125B-458C-965E-347EF2F0D1DE}" showPageBreaks="1" showAutoFilter="1" view="pageBreakPreview" showRuler="0" topLeftCell="F5">
      <pane xSplit="10" ySplit="3" topLeftCell="P8" activePane="bottomRight" state="frozen"/>
      <selection pane="bottomRight" activeCell="I8" sqref="I8:I11"/>
      <rowBreaks count="93" manualBreakCount="93">
        <brk id="41" max="27" man="1"/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83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0" max="27" man="1"/>
        <brk id="886" max="27" man="1"/>
        <brk id="887" min="5" max="21" man="1"/>
        <brk id="927" min="5" max="21" man="1"/>
        <brk id="959" max="27" man="1"/>
        <brk id="963" max="27" man="1"/>
        <brk id="967" min="5" max="21" man="1"/>
        <brk id="1006" max="27" man="1"/>
        <brk id="1007" min="5" max="21" man="1"/>
        <brk id="1039" max="27" man="1"/>
        <brk id="1047" min="5" max="21" man="1"/>
        <brk id="1087" min="5" max="21" man="1"/>
        <brk id="1127" min="5" max="21" man="1"/>
        <brk id="1167" min="5" max="21" man="1"/>
        <brk id="1207" min="5" max="21" man="1"/>
        <brk id="1247" min="5" max="21" man="1"/>
        <brk id="1279" min="5" max="21" man="1"/>
        <brk id="1311" min="5" max="21" man="1"/>
        <brk id="1351" min="5" max="21" man="1"/>
        <brk id="1391" min="5" max="21" man="1"/>
        <brk id="1431" min="5" max="21" man="1"/>
        <brk id="1471" min="5" max="21" man="1"/>
        <brk id="1511" min="5" max="21" man="1"/>
        <brk id="1551" min="5" max="21" man="1"/>
        <brk id="1591" min="5" max="21" man="1"/>
        <brk id="1628" max="27" man="1"/>
        <brk id="1631" min="5" max="21" man="1"/>
        <brk id="1663" min="5" max="21" man="1"/>
        <brk id="1695" min="5" max="21" man="1"/>
        <brk id="1735" min="5" max="21" man="1"/>
        <brk id="1774" max="27" man="1"/>
        <brk id="1775" min="5" max="21" man="1"/>
        <brk id="1811" max="27" man="1"/>
        <brk id="1815" min="5" max="21" man="1"/>
        <brk id="1855" min="5" max="21" man="1"/>
        <brk id="1895" min="5" max="21" man="1"/>
        <brk id="1935" min="5" max="21" man="1"/>
        <brk id="1975" min="5" max="21" man="1"/>
        <brk id="2015" min="5" max="21" man="1"/>
        <brk id="2055" min="5" max="21" man="1"/>
        <brk id="2091" min="5" max="21" man="1"/>
        <brk id="2129" max="27" man="1"/>
        <brk id="2131" min="5" max="21" man="1"/>
        <brk id="2169" max="27" man="1"/>
        <brk id="2171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  <brk id="2491" min="5" max="21" man="1"/>
        <brk id="2531" min="5" max="21" man="1"/>
        <brk id="2571" min="5" max="21" man="1"/>
        <brk id="2610" max="27" man="1"/>
        <brk id="2611" min="5" max="21" man="1"/>
        <brk id="2651" min="5" max="21" man="1"/>
        <brk id="2690" max="27" man="1"/>
        <brk id="2691" min="5" max="21" man="1"/>
        <brk id="2728" max="27" man="1"/>
        <brk id="2731" min="5" max="21" man="1"/>
        <brk id="2771" min="5" max="21" man="1"/>
        <brk id="2811" min="5" max="21" man="1"/>
        <brk id="2835" min="5" max="21" man="1"/>
        <brk id="2867" min="5" max="21" man="1"/>
        <brk id="2906" max="27" man="1"/>
        <brk id="2907" min="5" max="21" man="1"/>
        <brk id="2943" min="5" max="21" man="1"/>
        <brk id="2979" min="5" max="21" man="1"/>
        <brk id="3022" max="27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00" orientation="landscape" horizontalDpi="4294967293" r:id="rId8"/>
      <headerFooter alignWithMargins="0">
        <oddFooter>Strona &amp;P z &amp;N</oddFooter>
      </headerFooter>
      <autoFilter ref="B1:AB1"/>
    </customSheetView>
    <customSheetView guid="{9F3069A5-2DEA-4A59-AA3A-0787D143BDE3}" showPageBreaks="1" fitToPage="1" printArea="1" showAutoFilter="1" hiddenColumns="1" view="pageBreakPreview" showRuler="0" topLeftCell="F5">
      <pane xSplit="11" ySplit="3" topLeftCell="R2986" activePane="bottomRight" state="frozen"/>
      <selection pane="bottomRight" activeCell="V3097" activeCellId="1" sqref="V3093 V3097"/>
      <rowBreaks count="239" manualBreakCount="239">
        <brk id="31" min="5" max="22" man="1"/>
        <brk id="42" min="5" max="22" man="1"/>
        <brk id="44" min="5" max="22" man="1"/>
        <brk id="79" min="5" max="22" man="1"/>
        <brk id="84" min="5" max="22" man="1"/>
        <brk id="86" min="5" max="22" man="1"/>
        <brk id="120" min="5" max="22" man="1"/>
        <brk id="125" min="5" max="22" man="1"/>
        <brk id="130" min="5" max="22" man="1"/>
        <brk id="160" min="5" max="22" man="1"/>
        <brk id="166" min="5" max="22" man="1"/>
        <brk id="174" min="5" max="22" man="1"/>
        <brk id="200" min="5" max="22" man="1"/>
        <brk id="207" min="5" max="22" man="1"/>
        <brk id="218" min="5" max="22" man="1"/>
        <brk id="242" min="5" max="22" man="1"/>
        <brk id="244" min="5" max="22" man="1"/>
        <brk id="248" min="5" max="22" man="1"/>
        <brk id="262" min="5" max="22" man="1"/>
        <brk id="284" min="5" max="22" man="1"/>
        <brk id="289" min="5" max="22" man="1"/>
        <brk id="306" min="5" max="22" man="1"/>
        <brk id="316" min="5" max="22" man="1"/>
        <brk id="329" min="5" max="22" man="1"/>
        <brk id="349" min="5" max="22" man="1"/>
        <brk id="356" min="5" max="22" man="1"/>
        <brk id="369" min="5" max="22" man="1"/>
        <brk id="392" min="5" max="22" man="1"/>
        <brk id="393" min="5" max="22" man="1"/>
        <brk id="410" min="5" max="22" man="1"/>
        <brk id="430" min="5" max="22" man="1"/>
        <brk id="432" min="5" max="22" man="1"/>
        <brk id="437" min="5" max="22" man="1"/>
        <brk id="451" min="5" max="22" man="1"/>
        <brk id="472" min="5" max="22" man="1"/>
        <brk id="481" min="5" max="22" man="1"/>
        <brk id="492" min="5" max="22" man="1"/>
        <brk id="520" min="5" max="22" man="1"/>
        <brk id="525" min="5" max="22" man="1"/>
        <brk id="533" min="5" max="22" man="1"/>
        <brk id="560" min="5" max="22" man="1"/>
        <brk id="569" min="5" max="22" man="1"/>
        <brk id="571" min="5" max="22" man="1"/>
        <brk id="595" max="16383" man="1"/>
        <brk id="596" min="5" max="22" man="1"/>
        <brk id="611" min="5" max="22" man="1"/>
        <brk id="612" min="5" max="22" man="1"/>
        <brk id="636" min="5" max="22" man="1"/>
        <brk id="653" min="5" max="22" man="1"/>
        <brk id="655" min="5" max="22" man="1"/>
        <brk id="672" min="5" max="22" man="1"/>
        <brk id="694" min="5" max="22" man="1"/>
        <brk id="699" min="5" max="22" man="1"/>
        <brk id="712" min="5" max="22" man="1"/>
        <brk id="735" min="5" max="22" man="1"/>
        <brk id="743" min="5" max="22" man="1"/>
        <brk id="758" min="5" max="22" man="1"/>
        <brk id="760" min="5" max="22" man="1"/>
        <brk id="776" min="5" max="22" man="1"/>
        <brk id="787" min="5" max="22" man="1"/>
        <brk id="796" min="5" max="22" man="1"/>
        <brk id="817" min="5" max="22" man="1"/>
        <brk id="831" min="5" max="22" man="1"/>
        <brk id="832" min="5" max="22" man="1"/>
        <brk id="858" min="5" max="22" man="1"/>
        <brk id="872" min="5" max="22" man="1"/>
        <brk id="875" min="5" max="22" man="1"/>
        <brk id="897" min="5" max="22" man="1"/>
        <brk id="912" min="5" max="22" man="1"/>
        <brk id="919" min="5" max="22" man="1"/>
        <brk id="937" min="5" max="22" man="1"/>
        <brk id="952" min="5" max="22" man="1"/>
        <brk id="962" min="5" max="22" man="1"/>
        <brk id="977" min="5" max="22" man="1"/>
        <brk id="987" min="5" max="22" man="1"/>
        <brk id="1004" min="5" max="22" man="1"/>
        <brk id="1010" min="5" max="22" man="1"/>
        <brk id="1020" max="16383" man="1"/>
        <brk id="1024" min="5" max="22" man="1"/>
        <brk id="1043" min="5" max="22" man="1"/>
        <brk id="1044" min="5" max="22" man="1"/>
        <brk id="1050" min="5" max="22" man="1"/>
        <brk id="1079" min="5" max="22" man="1"/>
        <brk id="1085" min="5" max="22" man="1"/>
        <brk id="1087" min="5" max="22" man="1"/>
        <brk id="1090" min="5" max="22" man="1"/>
        <brk id="1115" min="5" max="22" man="1"/>
        <brk id="1118" min="5" max="22" man="1"/>
        <brk id="1123" min="5" max="22" man="1"/>
        <brk id="1149" min="5" max="22" man="1"/>
        <brk id="1156" min="5" max="22" man="1"/>
        <brk id="1159" min="5" max="22" man="1"/>
        <brk id="1164" min="5" max="22" man="1"/>
        <brk id="1197" min="5" max="22" man="1"/>
        <brk id="1200" min="5" max="22" man="1"/>
        <brk id="1204" min="5" max="22" man="1"/>
        <brk id="1238" min="5" max="22" man="1"/>
        <brk id="1244" min="5" max="22" man="1"/>
        <brk id="1279" min="5" max="22" man="1"/>
        <brk id="1284" min="5" max="22" man="1"/>
        <brk id="1288" min="5" max="22" man="1"/>
        <brk id="1320" min="5" max="22" man="1"/>
        <brk id="1324" min="5" max="22" man="1"/>
        <brk id="1332" min="5" max="22" man="1"/>
        <brk id="1361" min="5" max="22" man="1"/>
        <brk id="1364" min="5" max="22" man="1"/>
        <brk id="1376" min="5" max="22" man="1"/>
        <brk id="1402" min="5" max="22" man="1"/>
        <brk id="1406" min="5" max="22" man="1"/>
        <brk id="1409" min="5" max="22" man="1"/>
        <brk id="1420" min="5" max="22" man="1"/>
        <brk id="1436" min="5" max="22" man="1"/>
        <brk id="1443" min="5" max="22" man="1"/>
        <brk id="1464" min="5" max="22" man="1"/>
        <brk id="1476" min="5" max="22" man="1"/>
        <brk id="1483" min="5" max="22" man="1"/>
        <brk id="1508" min="5" max="22" man="1"/>
        <brk id="1516" min="5" max="22" man="1"/>
        <brk id="1524" min="5" max="22" man="1"/>
        <brk id="1552" min="5" max="22" man="1"/>
        <brk id="1556" min="5" max="22" man="1"/>
        <brk id="1565" min="5" max="22" man="1"/>
        <brk id="1596" min="5" max="22" man="1"/>
        <brk id="1606" min="5" max="22" man="1"/>
        <brk id="1636" min="5" max="22" man="1"/>
        <brk id="1640" min="5" max="22" man="1"/>
        <brk id="1647" min="5" max="22" man="1"/>
        <brk id="1678" min="5" max="22" man="1"/>
        <brk id="1680" min="5" max="22" man="1"/>
        <brk id="1684" min="5" max="22" man="1"/>
        <brk id="1688" min="5" max="22" man="1"/>
        <brk id="1722" min="5" max="22" man="1"/>
        <brk id="1724" min="5" max="22" man="1"/>
        <brk id="1728" min="5" max="22" man="1"/>
        <brk id="1729" min="5" max="22" man="1"/>
        <brk id="1768" min="5" max="22" man="1"/>
        <brk id="1769" min="5" max="22" man="1"/>
        <brk id="1772" min="5" max="22" man="1"/>
        <brk id="1810" min="5" max="22" man="1"/>
        <brk id="1812" min="5" max="22" man="1"/>
        <brk id="1816" min="5" max="22" man="1"/>
        <brk id="1844" min="5" max="22" man="1"/>
        <brk id="1851" min="5" max="22" man="1"/>
        <brk id="1860" min="5" max="22" man="1"/>
        <brk id="1884" min="5" max="22" man="1"/>
        <brk id="1888" min="5" max="22" man="1"/>
        <brk id="1903" min="5" max="22" man="1"/>
        <brk id="1904" min="5" max="22" man="1"/>
        <brk id="1920" min="5" max="22" man="1"/>
        <brk id="1927" min="5" max="22" man="1"/>
        <brk id="1943" min="5" max="22" man="1"/>
        <brk id="1960" min="5" max="22" man="1"/>
        <brk id="1968" min="5" max="22" man="1"/>
        <brk id="1987" min="5" max="22" man="1"/>
        <brk id="2000" min="5" max="22" man="1"/>
        <brk id="2009" min="5" max="22" man="1"/>
        <brk id="2031" min="5" max="22" man="1"/>
        <brk id="2040" min="5" max="22" man="1"/>
        <brk id="2050" min="5" max="22" man="1"/>
        <brk id="2075" min="5" max="22" man="1"/>
        <brk id="2080" min="5" max="22" man="1"/>
        <brk id="2091" max="29" man="1"/>
        <brk id="2117" min="5" max="22" man="1"/>
        <brk id="2119" min="5" max="22" man="1"/>
        <brk id="2120" min="5" max="22" man="1"/>
        <brk id="2132" min="5" max="22" man="1"/>
        <brk id="2160" min="5" max="22" man="1"/>
        <brk id="2163" min="5" max="22" man="1"/>
        <brk id="2173" min="5" max="22" man="1"/>
        <brk id="2195" min="5" max="22" man="1"/>
        <brk id="2207" min="5" max="22" man="1"/>
        <brk id="2214" min="5" max="22" man="1"/>
        <brk id="2235" min="5" max="22" man="1"/>
        <brk id="2251" min="5" max="22" man="1"/>
        <brk id="2255" min="5" max="22" man="1"/>
        <brk id="2272" min="5" max="22" man="1"/>
        <brk id="2291" min="5" max="22" man="1"/>
        <brk id="2293" min="5" max="22" man="1"/>
        <brk id="2295" min="5" max="22" man="1"/>
        <brk id="2304" min="5" max="22" man="1"/>
        <brk id="2331" min="5" max="22" man="1"/>
        <brk id="2332" min="5" max="22" man="1"/>
        <brk id="2334" min="5" max="22" man="1"/>
        <brk id="2363" min="5" max="22" man="1"/>
        <brk id="2372" min="5" max="22" man="1"/>
        <brk id="2378" min="5" max="22" man="1"/>
        <brk id="2384" min="5" max="22" man="1"/>
        <brk id="2413" min="5" max="22" man="1"/>
        <brk id="2422" min="5" max="22" man="1"/>
        <brk id="2424" min="5" max="22" man="1"/>
        <brk id="2454" min="5" max="22" man="1"/>
        <brk id="2464" min="5" max="22" man="1"/>
        <brk id="2466" min="5" max="22" man="1"/>
        <brk id="2495" min="5" max="22" man="1"/>
        <brk id="2504" min="5" max="22" man="1"/>
        <brk id="2510" min="5" max="22" man="1"/>
        <brk id="2536" min="5" max="22" man="1"/>
        <brk id="2544" min="5" max="22" man="1"/>
        <brk id="2554" min="5" max="22" man="1"/>
        <brk id="2577" min="5" max="22" man="1"/>
        <brk id="2584" min="5" max="22" man="1"/>
        <brk id="2598" min="5" max="22" man="1"/>
        <brk id="2618" min="5" max="22" man="1"/>
        <brk id="2624" min="5" max="22" man="1"/>
        <brk id="2642" min="5" max="22" man="1"/>
        <brk id="2659" min="5" max="22" man="1"/>
        <brk id="2664" min="5" max="22" man="1"/>
        <brk id="2686" min="5" max="22" man="1"/>
        <brk id="2700" min="5" max="22" man="1"/>
        <brk id="2704" min="5" max="22" man="1"/>
        <brk id="2730" min="5" max="22" man="1"/>
        <brk id="2739" min="5" max="22" man="1"/>
        <brk id="2744" min="5" max="22" man="1"/>
        <brk id="2771" min="5" max="22" man="1"/>
        <brk id="2773" min="5" max="22" man="1"/>
        <brk id="2778" min="5" max="22" man="1"/>
        <brk id="2780" min="5" max="22" man="1"/>
        <brk id="2812" min="5" max="22" man="1"/>
        <brk id="2813" min="5" max="22" man="1"/>
        <brk id="2815" min="5" max="22" man="1"/>
        <brk id="2851" min="5" max="22" man="1"/>
        <brk id="2852" min="5" max="22" man="1"/>
        <brk id="2853" min="5" max="22" man="1"/>
        <brk id="2891" min="5" max="22" man="1"/>
        <brk id="2892" min="5" max="22" man="1"/>
        <brk id="2895" min="5" max="22" man="1"/>
        <brk id="2924" min="5" max="22" man="1"/>
        <brk id="2927" min="5" max="22" man="1"/>
        <brk id="2937" min="5" max="22" man="1"/>
        <brk id="2960" min="5" max="22" man="1"/>
        <brk id="2968" min="5" max="22" man="1"/>
        <brk id="2977" min="5" max="22" man="1"/>
        <brk id="3000" min="5" max="22" man="1"/>
        <brk id="3009" min="5" max="22" man="1"/>
        <brk id="3021" min="5" max="22" man="1"/>
        <brk id="3040" min="5" max="22" man="1"/>
        <brk id="3065" min="5" max="22" man="1"/>
        <brk id="3072" max="16383" man="1"/>
        <brk id="3112" max="22" man="1"/>
      </rowBreaks>
      <pageMargins left="0" right="0" top="0.59055118110236227" bottom="0.39370078740157483" header="0.31496062992125984" footer="0.11811023622047245"/>
      <printOptions horizontalCentered="1"/>
      <pageSetup paperSize="9" scale="76" fitToHeight="280" orientation="landscape" horizontalDpi="4294967293" r:id="rId9"/>
      <headerFooter alignWithMargins="0">
        <oddFooter>Strona &amp;P z &amp;N</oddFooter>
      </headerFooter>
      <autoFilter ref="B1:AE1"/>
    </customSheetView>
    <customSheetView guid="{09E52EC7-1275-49AB-9D7E-4DC8D56F5C72}" showPageBreaks="1" printArea="1" showAutoFilter="1" hiddenColumns="1" view="pageBreakPreview" showRuler="0" topLeftCell="F5">
      <pane xSplit="11" ySplit="3" topLeftCell="Q8" activePane="bottomRight" state="frozen"/>
      <selection pane="bottomRight" activeCell="O936" sqref="O936"/>
      <rowBreaks count="89" manualBreakCount="89">
        <brk id="39" min="5" max="21" man="1"/>
        <brk id="75" min="5" max="21" man="1"/>
        <brk id="111" min="5" max="21" man="1"/>
        <brk id="147" min="5" max="21" man="1"/>
        <brk id="183" min="5" max="21" man="1"/>
        <brk id="219" min="5" max="21" man="1"/>
        <brk id="255" min="5" max="21" man="1"/>
        <brk id="291" min="5" max="21" man="1"/>
        <brk id="327" min="5" max="21" man="1"/>
        <brk id="363" min="5" max="21" man="1"/>
        <brk id="399" min="5" max="21" man="1"/>
        <brk id="435" min="5" max="21" man="1"/>
        <brk id="471" min="5" max="21" man="1"/>
        <brk id="507" min="5" max="21" man="1"/>
        <brk id="543" min="5" max="21" man="1"/>
        <brk id="579" min="5" max="23" man="1"/>
        <brk id="615" min="5" max="21" man="1"/>
        <brk id="651" min="5" max="21" man="1"/>
        <brk id="687" min="5" max="21" man="1"/>
        <brk id="723" min="5" max="21" man="1"/>
        <brk id="759" min="5" max="21" man="1"/>
        <brk id="795" min="5" max="21" man="1"/>
        <brk id="831" min="5" max="21" man="1"/>
        <brk id="867" min="5" max="21" man="1"/>
        <brk id="903" min="5" max="21" man="1"/>
        <brk id="939" min="5" max="21" man="1"/>
        <brk id="975" min="5" max="21" man="1"/>
        <brk id="1011" min="5" max="21" man="1"/>
        <brk id="1043" min="5" max="21" man="1"/>
        <brk id="1071" min="5" max="21" man="1"/>
        <brk id="1107" min="5" max="21" man="1"/>
        <brk id="1131" min="5" max="21" man="1"/>
        <brk id="1167" min="5" max="21" man="1"/>
        <brk id="1203" min="5" max="21" man="1"/>
        <brk id="1239" min="5" max="21" man="1"/>
        <brk id="1275" min="5" max="21" man="1"/>
        <brk id="1311" min="5" max="21" man="1"/>
        <brk id="1347" min="5" max="21" man="1"/>
        <brk id="1383" min="5" max="21" man="1"/>
        <brk id="1419" min="5" max="21" man="1"/>
        <brk id="1455" min="5" max="21" man="1"/>
        <brk id="1491" min="5" max="21" man="1"/>
        <brk id="1527" min="5" max="21" man="1"/>
        <brk id="1563" min="5" max="21" man="1"/>
        <brk id="1599" min="5" max="21" man="1"/>
        <brk id="1635" min="5" max="21" man="1"/>
        <brk id="1671" min="5" max="21" man="1"/>
        <brk id="1707" min="5" max="21" man="1"/>
        <brk id="1743" min="5" max="21" man="1"/>
        <brk id="1779" min="5" max="21" man="1"/>
        <brk id="1815" min="5" max="21" man="1"/>
        <brk id="1851" min="5" max="21" man="1"/>
        <brk id="1887" min="5" max="21" man="1"/>
        <brk id="1919" min="5" max="21" man="1"/>
        <brk id="1955" min="5" max="21" man="1"/>
        <brk id="1991" min="5" max="21" man="1"/>
        <brk id="2027" min="5" max="21" man="1"/>
        <brk id="2063" min="5" max="21" man="1"/>
        <brk id="2099" min="5" max="21" man="1"/>
        <brk id="2135" min="5" max="21" man="1"/>
        <brk id="2171" min="5" max="21" man="1"/>
        <brk id="2207" min="5" max="21" man="1"/>
        <brk id="2243" min="5" max="21" man="1"/>
        <brk id="2279" min="5" max="21" man="1"/>
        <brk id="2311" min="5" max="21" man="1"/>
        <brk id="2347" min="5" max="21" man="1"/>
        <brk id="2383" min="5" max="21" man="1"/>
        <brk id="2419" min="5" max="21" man="1"/>
        <brk id="2455" min="5" max="21" man="1"/>
        <brk id="2491" min="5" max="21" man="1"/>
        <brk id="2527" min="5" max="21" man="1"/>
        <brk id="2563" min="5" max="21" man="1"/>
        <brk id="2599" min="5" max="21" man="1"/>
        <brk id="2635" min="5" max="21" man="1"/>
        <brk id="2671" min="5" max="21" man="1"/>
        <brk id="2707" min="5" max="21" man="1"/>
        <brk id="2743" min="5" max="21" man="1"/>
        <brk id="2778" min="5" max="22" man="1"/>
        <brk id="2779" min="5" max="23" man="1"/>
        <brk id="2811" min="5" max="21" man="1"/>
        <brk id="2847" min="5" max="23" man="1"/>
        <brk id="2886" min="5" max="23" man="1"/>
        <brk id="2887" min="5" max="21" man="1"/>
        <brk id="2923" min="5" max="21" man="1"/>
        <brk id="2956" min="5" max="22" man="1"/>
        <brk id="2959" min="5" max="21" man="1"/>
        <brk id="2995" min="5" max="21" man="1"/>
        <brk id="3031" min="5" max="21" man="1"/>
        <brk id="3067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80" fitToHeight="300" orientation="landscape" r:id="rId10"/>
      <headerFooter alignWithMargins="0">
        <oddFooter>Strona &amp;P z &amp;N</oddFooter>
      </headerFooter>
      <autoFilter ref="B1:AE1"/>
    </customSheetView>
    <customSheetView guid="{86BEF2D0-3B8E-44A1-8261-964C53E27892}" showPageBreaks="1" printArea="1" showAutoFilter="1" view="pageBreakPreview" showRuler="0" topLeftCell="A5">
      <pane xSplit="10" ySplit="3" topLeftCell="K1012" activePane="bottomRight" state="frozen"/>
      <selection pane="bottomRight" activeCell="H1024" sqref="H1024:H1027"/>
      <rowBreaks count="75" manualBreakCount="75"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83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43" min="5" max="21" man="1"/>
        <brk id="1083" min="5" max="21" man="1"/>
        <brk id="1123" min="5" max="21" man="1"/>
        <brk id="1163" min="5" max="21" man="1"/>
        <brk id="1203" min="5" max="21" man="1"/>
        <brk id="1243" min="5" max="21" man="1"/>
        <brk id="1275" min="5" max="21" man="1"/>
        <brk id="1307" min="5" max="21" man="1"/>
        <brk id="1347" min="5" max="21" man="1"/>
        <brk id="1387" min="5" max="21" man="1"/>
        <brk id="1427" min="5" max="21" man="1"/>
        <brk id="1467" min="5" max="21" man="1"/>
        <brk id="1507" min="5" max="21" man="1"/>
        <brk id="1547" min="5" max="21" man="1"/>
        <brk id="1587" min="5" max="21" man="1"/>
        <brk id="1627" min="5" max="21" man="1"/>
        <brk id="1667" min="5" max="21" man="1"/>
        <brk id="1707" min="5" max="21" man="1"/>
        <brk id="1747" min="5" max="21" man="1"/>
        <brk id="1787" min="5" max="21" man="1"/>
        <brk id="1827" min="5" max="21" man="1"/>
        <brk id="1867" min="5" max="21" man="1"/>
        <brk id="1907" min="5" max="21" man="1"/>
        <brk id="1947" min="5" max="21" man="1"/>
        <brk id="1987" min="5" max="21" man="1"/>
        <brk id="2027" min="5" max="21" man="1"/>
        <brk id="2067" min="5" max="21" man="1"/>
        <brk id="2107" min="5" max="21" man="1"/>
        <brk id="2147" min="5" max="21" man="1"/>
        <brk id="2187" min="5" max="21" man="1"/>
        <brk id="2227" min="5" max="21" man="1"/>
        <brk id="2267" min="5" max="21" man="1"/>
        <brk id="2307" min="5" max="21" man="1"/>
        <brk id="2347" min="5" max="21" man="1"/>
        <brk id="2387" min="5" max="21" man="1"/>
        <brk id="2427" min="5" max="21" man="1"/>
        <brk id="2467" min="5" max="21" man="1"/>
        <brk id="2507" min="5" max="21" man="1"/>
        <brk id="2547" min="5" max="21" man="1"/>
        <brk id="2587" min="5" max="21" man="1"/>
        <brk id="2627" min="5" max="21" man="1"/>
        <brk id="2667" min="5" max="21" man="1"/>
        <brk id="2707" min="5" max="21" man="1"/>
        <brk id="2747" min="5" max="21" man="1"/>
        <brk id="2787" min="5" max="21" man="1"/>
        <brk id="2827" min="5" max="21" man="1"/>
        <brk id="2859" min="5" max="21" man="1"/>
        <brk id="2899" min="5" max="21" man="1"/>
        <brk id="2935" min="5" max="21" man="1"/>
        <brk id="2975" min="5" max="21" man="1"/>
      </rowBreaks>
      <pageMargins left="0" right="0" top="0.59055118110236227" bottom="0.39370078740157483" header="0.51181102362204722" footer="0.11811023622047245"/>
      <printOptions horizontalCentered="1"/>
      <pageSetup paperSize="9" scale="78" fitToHeight="200" orientation="landscape" horizontalDpi="4294967293" r:id="rId11"/>
      <headerFooter alignWithMargins="0">
        <oddFooter>Strona &amp;P z &amp;N</oddFooter>
      </headerFooter>
      <autoFilter ref="B1:AE1"/>
    </customSheetView>
    <customSheetView guid="{7B329339-174D-4849-BA45-A8CE6B0AB517}" showPageBreaks="1" showAutoFilter="1" view="pageBreakPreview" showRuler="0" topLeftCell="F5">
      <pane xSplit="10" ySplit="3" topLeftCell="P734" activePane="bottomRight" state="frozen"/>
      <selection pane="bottomRight" activeCell="H744" sqref="H744:H747"/>
      <pageMargins left="0" right="0" top="0.59055118110236227" bottom="0.59055118110236227" header="0.51181102362204722" footer="0.51181102362204722"/>
      <printOptions horizontalCentered="1"/>
      <pageSetup paperSize="9" scale="78" fitToHeight="26" orientation="landscape" horizontalDpi="4294967293" r:id="rId12"/>
      <headerFooter alignWithMargins="0">
        <oddFooter>Strona &amp;P z &amp;N</oddFooter>
      </headerFooter>
      <autoFilter ref="B1:AE1"/>
    </customSheetView>
    <customSheetView guid="{5BB2B188-3F8E-43E3-90EC-3EE34E4B7673}" showPageBreaks="1" showAutoFilter="1" view="pageBreakPreview" showRuler="0" topLeftCell="F5">
      <pane xSplit="9" ySplit="3" topLeftCell="O235" activePane="bottomRight" state="frozen"/>
      <selection pane="bottomRight" activeCell="J252" sqref="J252:J255"/>
      <rowBreaks count="78" manualBreakCount="78">
        <brk id="43" min="5" max="21" man="1"/>
        <brk id="83" min="5" max="21" man="1"/>
        <brk id="123" min="5" max="21" man="1"/>
        <brk id="163" min="5" max="21" man="1"/>
        <brk id="203" min="5" max="21" man="1"/>
        <brk id="243" min="5" max="21" man="1"/>
        <brk id="290" max="29" man="1"/>
        <brk id="295" min="5" max="21" man="1"/>
        <brk id="323" min="5" max="21" man="1"/>
        <brk id="363" min="5" max="21" man="1"/>
        <brk id="403" min="5" max="21" man="1"/>
        <brk id="443" min="5" max="21" man="1"/>
        <brk id="483" min="5" max="21" man="1"/>
        <brk id="523" min="5" max="21" man="1"/>
        <brk id="563" min="5" max="21" man="1"/>
        <brk id="603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48" max="29" man="1"/>
        <brk id="1051" min="5" max="21" man="1"/>
        <brk id="1091" min="5" max="21" man="1"/>
        <brk id="1131" min="5" max="21" man="1"/>
        <brk id="1167" min="5" max="21" man="1"/>
        <brk id="1207" min="5" max="21" man="1"/>
        <brk id="1247" min="5" max="21" man="1"/>
        <brk id="1279" min="5" max="21" man="1"/>
        <brk id="1311" min="5" max="21" man="1"/>
        <brk id="1351" min="5" max="21" man="1"/>
        <brk id="1391" min="5" max="21" man="1"/>
        <brk id="1431" min="5" max="21" man="1"/>
        <brk id="1471" min="5" max="21" man="1"/>
        <brk id="1511" min="5" max="21" man="1"/>
        <brk id="1551" min="5" max="21" man="1"/>
        <brk id="1591" min="5" max="21" man="1"/>
        <brk id="1631" min="5" max="21" man="1"/>
        <brk id="1663" min="5" max="21" man="1"/>
        <brk id="1695" min="5" max="21" man="1"/>
        <brk id="1735" min="5" max="21" man="1"/>
        <brk id="1775" min="5" max="21" man="1"/>
        <brk id="1815" min="5" max="21" man="1"/>
        <brk id="1855" min="5" max="21" man="1"/>
        <brk id="1895" min="5" max="21" man="1"/>
        <brk id="1935" min="5" max="21" man="1"/>
        <brk id="1975" min="5" max="21" man="1"/>
        <brk id="2015" min="5" max="21" man="1"/>
        <brk id="2055" min="5" max="21" man="1"/>
        <brk id="2095" min="5" max="21" man="1"/>
        <brk id="2135" min="5" max="21" man="1"/>
        <brk id="2175" min="5" max="21" man="1"/>
        <brk id="2215" min="5" max="21" man="1"/>
        <brk id="2255" min="5" max="21" man="1"/>
        <brk id="2295" min="5" max="21" man="1"/>
        <brk id="2335" min="5" max="21" man="1"/>
        <brk id="2375" min="5" max="21" man="1"/>
        <brk id="2415" min="5" max="21" man="1"/>
        <brk id="2455" min="5" max="21" man="1"/>
        <brk id="2495" min="5" max="21" man="1"/>
        <brk id="2535" min="5" max="21" man="1"/>
        <brk id="2575" min="5" max="21" man="1"/>
        <brk id="2615" min="5" max="21" man="1"/>
        <brk id="2655" min="5" max="21" man="1"/>
        <brk id="2695" min="5" max="21" man="1"/>
        <brk id="2735" min="5" max="21" man="1"/>
        <brk id="2775" min="5" max="21" man="1"/>
        <brk id="2815" min="5" max="21" man="1"/>
        <brk id="2839" min="5" max="21" man="1"/>
        <brk id="2871" min="5" max="21" man="1"/>
        <brk id="2911" min="5" max="21" man="1"/>
        <brk id="2947" min="5" max="21" man="1"/>
        <brk id="29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8" fitToHeight="200" orientation="landscape" horizontalDpi="4294967293" r:id="rId13"/>
      <headerFooter alignWithMargins="0">
        <oddFooter>Strona &amp;P z &amp;N</oddFooter>
      </headerFooter>
      <autoFilter ref="B1:Z1"/>
    </customSheetView>
    <customSheetView guid="{15B858FF-C7B8-43A7-B7F1-19D6031584CF}" showPageBreaks="1" printArea="1" showAutoFilter="1" hiddenColumns="1" view="pageBreakPreview" showRuler="0" topLeftCell="A5">
      <pane xSplit="10" ySplit="3" topLeftCell="K2996" activePane="bottomRight" state="frozen"/>
      <selection pane="bottomRight" activeCell="N3001" sqref="N3001"/>
      <rowBreaks count="80" manualBreakCount="80">
        <brk id="39" min="5" max="21" man="1"/>
        <brk id="75" min="5" max="21" man="1"/>
        <brk id="111" min="5" max="21" man="1"/>
        <brk id="147" min="5" max="21" man="1"/>
        <brk id="183" min="5" max="21" man="1"/>
        <brk id="219" min="5" max="21" man="1"/>
        <brk id="259" min="5" max="21" man="1"/>
        <brk id="295" min="5" max="21" man="1"/>
        <brk id="319" min="5" max="21" man="1"/>
        <brk id="355" min="5" max="21" man="1"/>
        <brk id="391" min="5" max="21" man="1"/>
        <brk id="427" min="5" max="21" man="1"/>
        <brk id="463" min="5" max="21" man="1"/>
        <brk id="499" min="5" max="21" man="1"/>
        <brk id="531" min="5" max="21" man="1"/>
        <brk id="571" min="5" max="21" man="1"/>
        <brk id="607" min="5" max="21" man="1"/>
        <brk id="643" min="5" max="21" man="1"/>
        <brk id="683" min="5" max="21" man="1"/>
        <brk id="723" min="5" max="21" man="1"/>
        <brk id="763" min="5" max="21" man="1"/>
        <brk id="803" min="5" max="21" man="1"/>
        <brk id="843" min="5" max="21" man="1"/>
        <brk id="883" min="5" max="21" man="1"/>
        <brk id="923" min="5" max="21" man="1"/>
        <brk id="963" min="5" max="21" man="1"/>
        <brk id="1003" min="5" max="21" man="1"/>
        <brk id="1039" min="5" max="21" man="1"/>
        <brk id="1083" min="5" max="21" man="1"/>
        <brk id="1119" min="5" max="21" man="1"/>
        <brk id="1159" min="5" max="21" man="1"/>
        <brk id="1195" min="5" max="21" man="1"/>
        <brk id="1231" min="5" max="21" man="1"/>
        <brk id="1267" min="5" max="21" man="1"/>
        <brk id="1299" min="5" max="21" man="1"/>
        <brk id="1335" min="5" max="21" man="1"/>
        <brk id="1379" min="5" max="21" man="1"/>
        <brk id="1419" min="5" max="21" man="1"/>
        <brk id="1459" min="5" max="21" man="1"/>
        <brk id="1499" min="5" max="21" man="1"/>
        <brk id="1539" min="5" max="21" man="1"/>
        <brk id="1579" min="5" max="21" man="1"/>
        <brk id="1615" min="5" max="21" man="1"/>
        <brk id="1647" min="5" max="21" man="1"/>
        <brk id="1671" min="5" max="21" man="1"/>
        <brk id="1707" min="5" max="21" man="1"/>
        <brk id="1743" min="5" max="21" man="1"/>
        <brk id="1779" min="5" max="21" man="1"/>
        <brk id="1815" min="5" max="21" man="1"/>
        <brk id="1855" min="5" max="21" man="1"/>
        <brk id="1895" min="5" max="21" man="1"/>
        <brk id="1939" min="5" max="21" man="1"/>
        <brk id="1983" min="5" max="21" man="1"/>
        <brk id="2023" min="5" max="21" man="1"/>
        <brk id="2063" min="5" max="21" man="1"/>
        <brk id="2103" min="5" max="21" man="1"/>
        <brk id="2143" min="5" max="21" man="1"/>
        <brk id="2183" min="5" max="21" man="1"/>
        <brk id="2223" min="5" max="21" man="1"/>
        <brk id="2263" min="5" max="21" man="1"/>
        <brk id="2303" min="5" max="21" man="1"/>
        <brk id="2343" min="5" max="21" man="1"/>
        <brk id="2383" min="5" max="21" man="1"/>
        <brk id="2423" min="5" max="21" man="1"/>
        <brk id="2463" min="5" max="21" man="1"/>
        <brk id="2503" min="5" max="21" man="1"/>
        <brk id="2543" min="5" max="21" man="1"/>
        <brk id="2583" min="5" max="21" man="1"/>
        <brk id="2623" min="5" max="21" man="1"/>
        <brk id="2663" min="5" max="21" man="1"/>
        <brk id="2703" min="5" max="21" man="1"/>
        <brk id="2739" min="5" max="21" man="1"/>
        <brk id="2775" min="5" max="21" man="1"/>
        <brk id="2815" min="5" max="21" man="1"/>
        <brk id="2851" min="5" max="21" man="1"/>
        <brk id="2887" min="5" max="21" man="1"/>
        <brk id="2929" min="5" max="21" man="1"/>
        <brk id="2935" min="5" max="21" man="1"/>
        <brk id="2971" min="5" max="21" man="1"/>
        <brk id="2999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6" fitToHeight="200" orientation="landscape" horizontalDpi="4294967293" r:id="rId14"/>
      <headerFooter alignWithMargins="0">
        <oddFooter>Strona &amp;P z &amp;N</oddFooter>
      </headerFooter>
      <autoFilter ref="B1:AE1"/>
    </customSheetView>
    <customSheetView guid="{333BED20-ED8D-4F02-9343-BB133754E9BA}" showPageBreaks="1" showAutoFilter="1" hiddenColumns="1" view="pageBreakPreview" showRuler="0" topLeftCell="O2170">
      <selection activeCell="Q2187" sqref="Q2187:T2187"/>
      <rowBreaks count="128" manualBreakCount="128">
        <brk id="39" max="16383" man="1"/>
        <brk id="79" max="16383" man="1"/>
        <brk id="119" max="16383" man="1"/>
        <brk id="161" max="30" man="1"/>
        <brk id="167" min="5" max="21" man="1"/>
        <brk id="168" min="5" max="21" man="1"/>
        <brk id="210" min="5" max="21" man="1"/>
        <brk id="251" max="34" man="1"/>
        <brk id="252" min="5" max="21" man="1"/>
        <brk id="293" max="27" man="1"/>
        <brk id="294" min="5" max="21" man="1"/>
        <brk id="335" min="5" max="21" man="1"/>
        <brk id="336" min="5" max="21" man="1"/>
        <brk id="378" min="5" max="21" man="1"/>
        <brk id="420" min="5" max="21" man="1"/>
        <brk id="462" min="5" max="21" man="1"/>
        <brk id="503" min="5" max="21" man="1"/>
        <brk id="543" max="27" man="1"/>
        <brk id="546" min="5" max="21" man="1"/>
        <brk id="585" max="34" man="1"/>
        <brk id="586" max="29" man="1"/>
        <brk id="588" min="5" max="21" man="1"/>
        <brk id="629" min="5" max="21" man="1"/>
        <brk id="630" min="5" max="21" man="1"/>
        <brk id="672" min="5" max="21" man="1"/>
        <brk id="711" max="16383" man="1"/>
        <brk id="753" max="27" man="1"/>
        <brk id="756" min="5" max="21" man="1"/>
        <brk id="796" max="27" man="1"/>
        <brk id="798" min="5" max="21" man="1"/>
        <brk id="840" min="5" max="21" man="1"/>
        <brk id="877" max="27" man="1"/>
        <brk id="882" min="5" max="21" man="1"/>
        <brk id="921" max="27" man="1"/>
        <brk id="924" min="5" max="21" man="1"/>
        <brk id="958" max="27" man="1"/>
        <brk id="965" max="29" man="1"/>
        <brk id="966" min="5" max="21" man="1"/>
        <brk id="1006" max="29" man="1"/>
        <brk id="1007" max="28" man="1"/>
        <brk id="1008" min="5" max="21" man="1"/>
        <brk id="1042" max="28" man="1"/>
        <brk id="1048" min="5" max="21" man="1"/>
        <brk id="1054" min="5" max="21" man="1"/>
        <brk id="1091" max="16383" man="1"/>
        <brk id="1128" max="28" man="1"/>
        <brk id="1136" min="5" max="21" man="1"/>
        <brk id="1138" min="5" max="21" man="1"/>
        <brk id="1176" min="5" max="21" man="1"/>
        <brk id="1215" max="16383" man="1"/>
        <brk id="1257" max="27" man="1"/>
        <brk id="1258" min="5" max="21" man="1"/>
        <brk id="1260" min="5" max="21" man="1"/>
        <brk id="1293" min="5" max="21" man="1"/>
        <brk id="1302" min="5" max="21" man="1"/>
        <brk id="1343" min="5" max="21" man="1"/>
        <brk id="1382" min="5" max="21" man="1"/>
        <brk id="1424" min="5" max="21" man="1"/>
        <brk id="1466" min="5" max="21" man="1"/>
        <brk id="1507" max="27" man="1"/>
        <brk id="1508" min="5" max="21" man="1"/>
        <brk id="1550" min="5" max="21" man="1"/>
        <brk id="1590" max="34" man="1"/>
        <brk id="1591" max="27" man="1"/>
        <brk id="1592" min="5" max="21" man="1"/>
        <brk id="1628" max="27" man="1"/>
        <brk id="1633" min="5" max="21" man="1"/>
        <brk id="1634" min="5" max="21" man="1"/>
        <brk id="1665" min="5" max="21" man="1"/>
        <brk id="1676" min="5" max="21" man="1"/>
        <brk id="1691" min="5" max="21" man="1"/>
        <brk id="1727" max="34" man="1"/>
        <brk id="1731" min="5" max="21" man="1"/>
        <brk id="1771" max="16383" man="1"/>
        <brk id="1803" max="27" man="1"/>
        <brk id="1807" max="16383" man="1"/>
        <brk id="1816" min="5" max="21" man="1"/>
        <brk id="1851" max="16383" man="1"/>
        <brk id="1891" max="16383" man="1"/>
        <brk id="1931" max="16383" man="1"/>
        <brk id="1971" max="16383" man="1"/>
        <brk id="2007" max="16383" man="1"/>
        <brk id="2023" max="16383" man="1"/>
        <brk id="2063" max="16383" man="1"/>
        <brk id="2103" max="16383" man="1"/>
        <brk id="2135" max="16383" man="1"/>
        <brk id="2156" min="5" max="21" man="1"/>
        <brk id="2195" max="28" man="1"/>
        <brk id="2211" max="16383" man="1"/>
        <brk id="2251" max="28" man="1"/>
        <brk id="2291" max="16383" man="1"/>
        <brk id="2327" max="16383" man="1"/>
        <brk id="2367" max="16383" man="1"/>
        <brk id="2407" max="16383" man="1"/>
        <brk id="2447" max="16383" man="1"/>
        <brk id="2487" max="16383" man="1"/>
        <brk id="2527" max="16383" man="1"/>
        <brk id="2567" max="16383" man="1"/>
        <brk id="2605" max="27" man="1"/>
        <brk id="2607" max="16383" man="1"/>
        <brk id="2639" max="16383" man="1"/>
        <brk id="2659" max="16383" man="1"/>
        <brk id="2699" max="16383" man="1"/>
        <brk id="2735" max="27" man="1"/>
        <brk id="2743" min="5" max="21" man="1"/>
        <brk id="2746" min="5" max="21" man="1"/>
        <brk id="2783" min="5" max="21" man="1"/>
        <brk id="2788" min="5" max="21" man="1"/>
        <brk id="2824" min="5" max="21" man="1"/>
        <brk id="2830" min="5" max="21" man="1"/>
        <brk id="2868" min="5" max="21" man="1"/>
        <brk id="2872" min="5" max="21" man="1"/>
        <brk id="2910" min="5" max="21" man="1"/>
        <brk id="2914" min="5" max="21" man="1"/>
        <brk id="2947" max="28" man="1"/>
        <brk id="2949" max="28" man="1"/>
        <brk id="2954" min="5" max="21" man="1"/>
        <brk id="2956" min="5" max="21" man="1"/>
        <brk id="2994" min="5" max="21" man="1"/>
        <brk id="2998" min="5" max="21" man="1"/>
        <brk id="3036" min="5" max="21" man="1"/>
        <brk id="3078" max="28" man="1"/>
        <brk id="3079" max="28" man="1"/>
        <brk id="3121" max="28" man="1"/>
        <brk id="3163" max="34" man="1"/>
        <brk id="3205" max="34" man="1"/>
        <brk id="3247" max="34" man="1"/>
        <brk id="3292" max="34" man="1"/>
      </rowBreaks>
      <pageMargins left="0" right="0" top="0.59055118110236227" bottom="0.59055118110236227" header="0.51181102362204722" footer="0.51181102362204722"/>
      <printOptions horizontalCentered="1"/>
      <pageSetup paperSize="9" scale="78" fitToHeight="26" orientation="landscape" horizontalDpi="4294967293" r:id="rId15"/>
      <headerFooter alignWithMargins="0">
        <oddFooter>Strona &amp;P z &amp;N</oddFooter>
      </headerFooter>
      <autoFilter ref="B1:AP1"/>
    </customSheetView>
    <customSheetView guid="{D510FA35-18F6-4517-8ACC-287C2F1DD526}" showPageBreaks="1" printArea="1" showAutoFilter="1" hiddenColumns="1" view="pageBreakPreview" topLeftCell="H5">
      <pane xSplit="6" ySplit="3" topLeftCell="N8" activePane="bottomRight" state="frozen"/>
      <selection pane="bottomRight" activeCell="K8" sqref="K8:K11"/>
      <rowBreaks count="87" manualBreakCount="87">
        <brk id="39" min="7" max="33" man="1"/>
        <brk id="75" min="7" max="33" man="1"/>
        <brk id="111" min="7" max="33" man="1"/>
        <brk id="147" min="7" max="33" man="1"/>
        <brk id="183" min="7" max="33" man="1"/>
        <brk id="223" min="7" max="33" man="1"/>
        <brk id="267" min="7" max="33" man="1"/>
        <brk id="311" min="7" max="33" man="1"/>
        <brk id="343" min="7" max="33" man="1"/>
        <brk id="351" min="7" max="33" man="1"/>
        <brk id="383" min="7" max="33" man="1"/>
        <brk id="423" min="7" max="33" man="1"/>
        <brk id="443" min="7" max="33" man="1"/>
        <brk id="463" min="7" max="33" man="1"/>
        <brk id="487" min="7" max="33" man="1"/>
        <brk id="519" min="7" max="33" man="1"/>
        <brk id="559" min="7" max="33" man="1"/>
        <brk id="599" min="7" max="33" man="1"/>
        <brk id="639" min="7" max="33" man="1"/>
        <brk id="671" min="7" max="33" man="1"/>
        <brk id="707" min="7" max="33" man="1"/>
        <brk id="743" min="7" max="33" man="1"/>
        <brk id="783" min="7" max="33" man="1"/>
        <brk id="819" min="7" max="33" man="1"/>
        <brk id="855" min="7" max="33" man="1"/>
        <brk id="887" min="7" max="33" man="1"/>
        <brk id="919" min="7" max="33" man="1"/>
        <brk id="943" min="7" max="33" man="1"/>
        <brk id="971" min="7" max="33" man="1"/>
        <brk id="1007" min="7" max="33" man="1"/>
        <brk id="1043" min="7" max="33" man="1"/>
        <brk id="1079" min="7" max="33" man="1"/>
        <brk id="1115" min="7" max="33" man="1"/>
        <brk id="1151" min="7" max="33" man="1"/>
        <brk id="1187" min="7" max="33" man="1"/>
        <brk id="1223" min="7" max="33" man="1"/>
        <brk id="1259" min="7" max="33" man="1"/>
        <brk id="1295" min="7" max="33" man="1"/>
        <brk id="1331" min="7" max="33" man="1"/>
        <brk id="1367" min="7" max="33" man="1"/>
        <brk id="1403" min="7" max="33" man="1"/>
        <brk id="1451" min="7" max="33" man="1"/>
        <brk id="1499" min="7" max="33" man="1"/>
        <brk id="1547" min="7" max="33" man="1"/>
        <brk id="1595" min="7" max="33" man="1"/>
        <brk id="1643" min="7" max="33" man="1"/>
        <brk id="1679" min="7" max="33" man="1"/>
        <brk id="1707" min="7" max="33" man="1"/>
        <brk id="1743" min="7" max="33" man="1"/>
        <brk id="1779" min="7" max="33" man="1"/>
        <brk id="1815" min="7" max="33" man="1"/>
        <brk id="1847" min="7" max="33" man="1"/>
        <brk id="1879" min="7" max="33" man="1"/>
        <brk id="1923" min="7" max="33" man="1"/>
        <brk id="1967" min="7" max="33" man="1"/>
        <brk id="2007" min="7" max="33" man="1"/>
        <brk id="2051" min="7" max="33" man="1"/>
        <brk id="2095" min="7" max="33" man="1"/>
        <brk id="2139" min="7" max="33" man="1"/>
        <brk id="2183" min="7" max="33" man="1"/>
        <brk id="2227" min="7" max="33" man="1"/>
        <brk id="2267" min="7" max="33" man="1"/>
        <brk id="2311" min="7" max="33" man="1"/>
        <brk id="2355" min="7" max="33" man="1"/>
        <brk id="2399" min="7" max="33" man="1"/>
        <brk id="2439" min="7" max="33" man="1"/>
        <brk id="2486" min="7" max="33" man="1"/>
        <brk id="2487" min="7" max="33" man="1"/>
        <brk id="2531" min="7" max="33" man="1"/>
        <brk id="2575" min="7" max="33" man="1"/>
        <brk id="2619" min="7" max="33" man="1"/>
        <brk id="2659" min="7" max="33" man="1"/>
        <brk id="2707" min="7" max="33" man="1"/>
        <brk id="2752" min="7" max="33" man="1"/>
        <brk id="2763" min="7" max="33" man="1"/>
        <brk id="2806" min="7" max="33" man="1"/>
        <brk id="2851" min="7" max="33" man="1"/>
        <brk id="2895" min="7" max="33" man="1"/>
        <brk id="2940" min="7" max="33" man="1"/>
        <brk id="2984" min="7" max="33" man="1"/>
        <brk id="3028" min="7" max="33" man="1"/>
        <brk id="3071" min="7" max="33" man="1"/>
        <brk id="3111" min="7" max="33" man="1"/>
        <brk id="3151" min="7" max="33" man="1"/>
        <brk id="3187" min="7" max="33" man="1"/>
        <brk id="3223" min="7" max="33" man="1"/>
        <brk id="3263" min="7" max="33" man="1"/>
      </rowBreaks>
      <colBreaks count="2" manualBreakCount="2">
        <brk id="26" max="3270" man="1"/>
        <brk id="48" max="1048575" man="1"/>
      </colBreaks>
      <pageMargins left="0" right="0" top="0.6" bottom="0.32" header="0.18" footer="0.17"/>
      <printOptions horizontalCentered="1"/>
      <pageSetup paperSize="9" scale="71" orientation="landscape" horizontalDpi="4294967293" r:id="rId16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R1"/>
    </customSheetView>
    <customSheetView guid="{0DCD8C3D-8980-4839-B968-5FAC5FFEB100}" showPageBreaks="1" printArea="1" showAutoFilter="1" hiddenColumns="1" view="pageBreakPreview" showRuler="0">
      <pane xSplit="15" ySplit="7" topLeftCell="P8" activePane="bottomRight" state="frozen"/>
      <selection pane="bottomRight" activeCell="I8" sqref="I8:I11"/>
      <rowBreaks count="56" manualBreakCount="56">
        <brk id="71" min="8" max="35" man="1"/>
        <brk id="139" min="8" max="35" man="1"/>
        <brk id="279" min="8" max="35" man="1"/>
        <brk id="347" min="8" max="35" man="1"/>
        <brk id="411" min="8" max="35" man="1"/>
        <brk id="479" min="8" max="35" man="1"/>
        <brk id="547" min="8" max="35" man="1"/>
        <brk id="615" min="8" max="35" man="1"/>
        <brk id="679" min="8" max="35" man="1"/>
        <brk id="723" min="8" max="35" man="1"/>
        <brk id="791" min="8" max="35" man="1"/>
        <brk id="859" min="8" max="35" man="1"/>
        <brk id="911" min="8" max="35" man="1"/>
        <brk id="951" min="8" max="35" man="1"/>
        <brk id="1003" min="8" max="35" man="1"/>
        <brk id="1071" min="8" max="35" man="1"/>
        <brk id="1131" min="8" max="35" man="1"/>
        <brk id="1191" min="8" max="35" man="1"/>
        <brk id="1251" min="8" max="35" man="1"/>
        <brk id="1311" min="8" max="35" man="1"/>
        <brk id="1375" min="8" max="35" man="1"/>
        <brk id="1443" min="8" max="35" man="1"/>
        <brk id="1491" min="8" max="35" man="1"/>
        <brk id="1555" min="8" max="35" man="1"/>
        <brk id="1623" min="8" max="35" man="1"/>
        <brk id="1691" min="8" max="35" man="1"/>
        <brk id="1759" min="8" max="35" man="1"/>
        <brk id="1827" min="8" max="35" man="1"/>
        <brk id="1895" min="8" max="35" man="1"/>
        <brk id="1963" min="8" max="35" man="1"/>
        <brk id="2031" min="8" max="35" man="1"/>
        <brk id="2099" min="8" max="35" man="1"/>
        <brk id="2167" min="8" max="35" man="1"/>
        <brk id="2235" min="8" max="35" man="1"/>
        <brk id="2303" min="8" max="35" man="1"/>
        <brk id="2371" min="8" max="35" man="1"/>
        <brk id="2439" min="8" max="35" man="1"/>
        <brk id="2507" min="8" max="35" man="1"/>
        <brk id="2575" min="8" max="35" man="1"/>
        <brk id="2643" min="8" max="35" man="1"/>
        <brk id="2711" min="8" max="35" man="1"/>
        <brk id="2779" min="8" max="35" man="1"/>
        <brk id="2847" min="8" max="35" man="1"/>
        <brk id="2915" min="8" max="35" man="1"/>
        <brk id="2983" min="8" max="35" man="1"/>
        <brk id="3047" min="8" max="35" man="1"/>
        <brk id="3115" min="8" max="35" man="1"/>
        <brk id="3183" min="8" max="35" man="1"/>
        <brk id="3251" min="8" max="35" man="1"/>
        <brk id="3319" min="8" max="35" man="1"/>
        <brk id="3383" min="8" max="35" man="1"/>
        <brk id="3451" min="8" max="35" man="1"/>
        <brk id="3511" min="8" max="35" man="1"/>
        <brk id="3579" min="8" max="35" man="1"/>
        <brk id="3647" min="8" max="35" man="1"/>
        <brk id="3791" min="8" max="35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7" orientation="landscape" r:id="rId17"/>
      <headerFooter alignWithMargins="0">
        <oddHeader>&amp;LZałącznik nr 3&amp;R&amp;8TAJEMNICA PRZEDSIĘBIORSTWA
Egz. nr 2 z 2</oddHeader>
        <oddFooter>Strona &amp;P z &amp;N</oddFooter>
      </headerFooter>
      <autoFilter ref="A7:AT3959"/>
    </customSheetView>
    <customSheetView guid="{C6098E4D-231F-4B4C-80A2-D4E95EE2B92A}" showPageBreaks="1" printArea="1" showAutoFilter="1" view="pageBreakPreview" showRuler="0" topLeftCell="O1997">
      <selection activeCell="A3408" sqref="A3408:XFD3411"/>
      <rowBreaks count="70" manualBreakCount="70">
        <brk id="51" min="8" max="35" man="1"/>
        <brk id="91" min="8" max="35" man="1"/>
        <brk id="143" min="8" max="35" man="1"/>
        <brk id="187" min="8" max="35" man="1"/>
        <brk id="339" min="8" max="35" man="1"/>
        <brk id="387" min="8" max="35" man="1"/>
        <brk id="475" min="8" max="35" man="1"/>
        <brk id="479" min="8" max="35" man="1"/>
        <brk id="523" min="8" max="35" man="1"/>
        <brk id="667" min="8" max="35" man="1"/>
        <brk id="707" min="8" max="35" man="1"/>
        <brk id="751" min="8" max="35" man="1"/>
        <brk id="803" min="8" max="35" man="1"/>
        <brk id="851" min="8" max="35" man="1"/>
        <brk id="875" min="8" max="35" man="1"/>
        <brk id="927" min="8" max="35" man="1"/>
        <brk id="963" min="8" max="35" man="1"/>
        <brk id="999" min="8" max="35" man="1"/>
        <brk id="1051" min="8" max="35" man="1"/>
        <brk id="1091" min="8" max="35" man="1"/>
        <brk id="1175" min="8" max="35" man="1"/>
        <brk id="1211" min="8" max="35" man="1"/>
        <brk id="1259" min="8" max="35" man="1"/>
        <brk id="1299" min="8" max="35" man="1"/>
        <brk id="1379" min="8" max="35" man="1"/>
        <brk id="1419" min="8" max="35" man="1"/>
        <brk id="1491" min="8" max="35" man="1"/>
        <brk id="1535" min="8" max="35" man="1"/>
        <brk id="1583" min="8" max="35" man="1"/>
        <brk id="1675" min="8" max="35" man="1"/>
        <brk id="1771" min="8" max="35" man="1"/>
        <brk id="1815" min="8" max="35" man="1"/>
        <brk id="1863" min="8" max="35" man="1"/>
        <brk id="1907" min="8" max="35" man="1"/>
        <brk id="1955" min="8" max="35" man="1"/>
        <brk id="2003" min="8" max="35" man="1"/>
        <brk id="2095" min="8" max="35" man="1"/>
        <brk id="2139" min="8" max="35" man="1"/>
        <brk id="2379" min="8" max="35" man="1"/>
        <brk id="2511" min="8" max="35" man="1"/>
        <brk id="2559" min="8" max="35" man="1"/>
        <brk id="2607" min="8" max="35" man="1"/>
        <brk id="2655" min="8" max="35" man="1"/>
        <brk id="2703" min="8" max="35" man="1"/>
        <brk id="2751" min="8" max="35" man="1"/>
        <brk id="2799" min="8" max="35" man="1"/>
        <brk id="2847" min="8" max="35" man="1"/>
        <brk id="2895" min="8" max="35" man="1"/>
        <brk id="2911" min="8" max="35" man="1"/>
        <brk id="2959" min="8" max="35" man="1"/>
        <brk id="3007" min="8" max="35" man="1"/>
        <brk id="3051" min="8" max="35" man="1"/>
        <brk id="3071" min="8" max="35" man="1"/>
        <brk id="3119" min="8" max="35" man="1"/>
        <brk id="3187" min="8" max="35" man="1"/>
        <brk id="3219" min="8" max="35" man="1"/>
        <brk id="3267" min="8" max="35" man="1"/>
        <brk id="3311" min="8" max="35" man="1"/>
        <brk id="3359" min="8" max="35" man="1"/>
        <brk id="3415" min="8" max="35" man="1"/>
        <brk id="3459" min="8" max="35" man="1"/>
        <brk id="3555" min="8" max="35" man="1"/>
        <brk id="3591" min="8" max="35" man="1"/>
        <brk id="3635" min="8" max="35" man="1"/>
        <brk id="3775" min="8" max="35" man="1"/>
        <brk id="3823" min="8" max="35" man="1"/>
        <brk id="3871" min="8" max="35" man="1"/>
        <brk id="3919" min="8" max="35" man="1"/>
        <brk id="3971" min="8" max="28" man="1"/>
        <brk id="4019" min="8" max="28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18"/>
      <headerFooter alignWithMargins="0">
        <oddHeader>&amp;LZałącznik nr 3&amp;R&amp;8TAJEMNICA PRZEDSIĘBIORSTWA
Egz. nr 3 z 3</oddHeader>
        <oddFooter>Strona &amp;P z &amp;N</oddFooter>
      </headerFooter>
      <autoFilter ref="A7:BG4043"/>
    </customSheetView>
    <customSheetView guid="{FFE7E477-67FA-423C-BE1E-31AB012B3982}" showPageBreaks="1" printArea="1" showAutoFilter="1" hiddenColumns="1" view="pageBreakPreview" showRuler="0">
      <pane xSplit="17" ySplit="7" topLeftCell="R3399" activePane="bottomRight" state="frozen"/>
      <selection pane="bottomRight" activeCell="Q3416" sqref="E3416:Q3419"/>
      <rowBreaks count="72" manualBreakCount="72">
        <brk id="43" min="7" max="27" man="1"/>
        <brk id="87" min="7" max="27" man="1"/>
        <brk id="131" min="7" max="27" man="1"/>
        <brk id="179" min="7" max="27" man="1"/>
        <brk id="323" min="7" max="27" man="1"/>
        <brk id="371" min="7" max="27" man="1"/>
        <brk id="459" min="7" max="27" man="1"/>
        <brk id="507" min="7" max="27" man="1"/>
        <brk id="603" min="13" max="46" man="1"/>
        <brk id="639" min="7" max="27" man="1"/>
        <brk id="679" min="7" max="27" man="1"/>
        <brk id="723" min="7" max="27" man="1"/>
        <brk id="771" min="7" max="27" man="1"/>
        <brk id="819" min="7" max="27" man="1"/>
        <brk id="843" min="7" max="27" man="1"/>
        <brk id="895" min="7" max="27" man="1"/>
        <brk id="931" min="7" max="27" man="1"/>
        <brk id="975" min="7" max="27" man="1"/>
        <brk id="1019" min="7" max="27" man="1"/>
        <brk id="1059" min="7" max="27" man="1"/>
        <brk id="1147" min="7" max="27" man="1"/>
        <brk id="1187" min="7" max="27" man="1"/>
        <brk id="1227" min="7" max="27" man="1"/>
        <brk id="1267" min="7" max="27" man="1"/>
        <brk id="1347" min="7" max="27" man="1"/>
        <brk id="1391" min="7" max="27" man="1"/>
        <brk id="1463" min="7" max="27" man="1"/>
        <brk id="1503" min="7" max="27" man="1"/>
        <brk id="1551" min="7" max="27" man="1"/>
        <brk id="1599" min="7" max="27" man="1"/>
        <brk id="1695" min="7" max="27" man="1"/>
        <brk id="1739" min="7" max="27" man="1"/>
        <brk id="1787" min="7" max="27" man="1"/>
        <brk id="1831" min="7" max="27" man="1"/>
        <brk id="1879" min="7" max="27" man="1"/>
        <brk id="1927" min="7" max="27" man="1"/>
        <brk id="2019" min="7" max="27" man="1"/>
        <brk id="2063" min="7" max="27" man="1"/>
        <brk id="2111" min="7" max="27" man="1"/>
        <brk id="2159" min="7" max="27" man="1"/>
        <brk id="2207" min="7" max="27" man="1"/>
        <brk id="2255" min="7" max="27" man="1"/>
        <brk id="2303" min="7" max="27" man="1"/>
        <brk id="2351" min="7" max="27" man="1"/>
        <brk id="2399" min="7" max="27" man="1"/>
        <brk id="2447" min="7" max="27" man="1"/>
        <brk id="2495" min="7" max="27" man="1"/>
        <brk id="2543" min="7" max="27" man="1"/>
        <brk id="2591" min="7" max="27" man="1"/>
        <brk id="2639" min="7" max="27" man="1"/>
        <brk id="2687" min="7" max="27" man="1"/>
        <brk id="2735" min="7" max="27" man="1"/>
        <brk id="2783" min="7" max="27" man="1"/>
        <brk id="2831" min="7" max="27" man="1"/>
        <brk id="2879" min="7" max="27" man="1"/>
        <brk id="2971" min="7" max="27" man="1"/>
        <brk id="3015" min="7" max="27" man="1"/>
        <brk id="3051" min="7" max="27" man="1"/>
        <brk id="3099" min="7" max="27" man="1"/>
        <brk id="3143" min="7" max="27" man="1"/>
        <brk id="3191" min="7" max="27" man="1"/>
        <brk id="3239" min="7" max="27" man="1"/>
        <brk id="3287" min="7" max="27" man="1"/>
        <brk id="3379" min="7" max="27" man="1"/>
        <brk id="3419" min="7" max="27" man="1"/>
        <brk id="3463" min="7" max="27" man="1"/>
        <brk id="3603" min="7" max="27" man="1"/>
        <brk id="3651" min="7" max="27" man="1"/>
        <brk id="3699" min="7" max="27" man="1"/>
        <brk id="3747" min="7" max="27" man="1"/>
        <brk id="3799" min="7" max="27" man="1"/>
        <brk id="3847" min="7" max="27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5" orientation="landscape" r:id="rId19"/>
      <headerFooter alignWithMargins="0">
        <oddHeader>&amp;LZałącznik nr 3&amp;R&amp;8TAJEMNICA PRZEDSIĘBIORSTWA
Egz. nr 3 z 3</oddHeader>
        <oddFooter>Strona &amp;P z &amp;N</oddFooter>
      </headerFooter>
      <autoFilter ref="A7:BG4051"/>
    </customSheetView>
    <customSheetView guid="{2178014D-9406-41C4-823D-4E0B34C0D69A}" showPageBreaks="1" printArea="1" showAutoFilter="1" hiddenColumns="1" view="pageBreakPreview" showRuler="0">
      <pane xSplit="20" ySplit="7" topLeftCell="AN8" activePane="bottomRight" state="frozen"/>
      <selection pane="bottomRight" activeCell="Q16" sqref="Q16:Q19"/>
      <rowBreaks count="55" manualBreakCount="55">
        <brk id="71" min="13" max="46" man="1"/>
        <brk id="139" min="13" max="46" man="1"/>
        <brk id="279" min="13" max="46" man="1"/>
        <brk id="347" min="13" max="46" man="1"/>
        <brk id="411" min="13" max="46" man="1"/>
        <brk id="479" min="13" max="46" man="1"/>
        <brk id="547" min="13" max="46" man="1"/>
        <brk id="615" min="13" max="46" man="1"/>
        <brk id="659" min="13" max="46" man="1"/>
        <brk id="679" min="13" max="46" man="1"/>
        <brk id="723" min="13" max="46" man="1"/>
        <brk id="791" min="13" max="46" man="1"/>
        <brk id="859" min="13" max="46" man="1"/>
        <brk id="911" min="13" max="46" man="1"/>
        <brk id="951" min="13" max="46" man="1"/>
        <brk id="1003" min="13" max="46" man="1"/>
        <brk id="1071" min="13" max="46" man="1"/>
        <brk id="1139" min="13" max="46" man="1"/>
        <brk id="1199" min="13" max="46" man="1"/>
        <brk id="1259" min="13" max="46" man="1"/>
        <brk id="1319" min="13" max="46" man="1"/>
        <brk id="1383" min="13" max="46" man="1"/>
        <brk id="1451" min="13" max="46" man="1"/>
        <brk id="1499" min="13" max="46" man="1"/>
        <brk id="1563" min="13" max="46" man="1"/>
        <brk id="1631" min="13" max="46" man="1"/>
        <brk id="1699" min="13" max="46" man="1"/>
        <brk id="1767" min="13" max="46" man="1"/>
        <brk id="1835" min="13" max="46" man="1"/>
        <brk id="1903" min="13" max="46" man="1"/>
        <brk id="1971" min="13" max="46" man="1"/>
        <brk id="2039" min="13" max="46" man="1"/>
        <brk id="2107" min="13" max="46" man="1"/>
        <brk id="2175" min="13" max="46" man="1"/>
        <brk id="2243" min="13" max="46" man="1"/>
        <brk id="2311" min="13" max="46" man="1"/>
        <brk id="2379" min="13" max="46" man="1"/>
        <brk id="2447" min="13" max="46" man="1"/>
        <brk id="2515" min="13" max="46" man="1"/>
        <brk id="2583" min="13" max="46" man="1"/>
        <brk id="2651" min="13" max="46" man="1"/>
        <brk id="2719" min="13" max="46" man="1"/>
        <brk id="2787" min="13" max="46" man="1"/>
        <brk id="2847" min="13" max="46" man="1"/>
        <brk id="2915" min="13" max="46" man="1"/>
        <brk id="2979" min="13" max="46" man="1"/>
        <brk id="3047" min="13" max="46" man="1"/>
        <brk id="3115" min="13" max="46" man="1"/>
        <brk id="3251" min="13" max="46" man="1"/>
        <brk id="3319" min="13" max="46" man="1"/>
        <brk id="3379" min="13" max="46" man="1"/>
        <brk id="3455" min="13" max="46" man="1"/>
        <brk id="3635" min="13" max="46" man="1"/>
        <brk id="3703" min="13" max="46" man="1"/>
        <brk id="3847" min="13" max="46" man="1"/>
      </rowBreaks>
      <pageMargins left="3.937007874015748E-2" right="3.937007874015748E-2" top="0.55118110236220474" bottom="0.35433070866141736" header="0.19685039370078741" footer="0.19685039370078741"/>
      <printOptions horizontalCentered="1"/>
      <pageSetup paperSize="9" scale="67" orientation="landscape" r:id="rId20"/>
      <headerFooter alignWithMargins="0">
        <oddHeader>&amp;LZałącznik nr 3&amp;R&amp;8TAJEMNICA PRZEDSIĘBIORSTWA
Egz. nr 2 z 2</oddHeader>
        <oddFooter>Strona &amp;P z &amp;N</oddFooter>
      </headerFooter>
      <autoFilter ref="A7:BG4051"/>
    </customSheetView>
  </customSheetViews>
  <mergeCells count="5472">
    <mergeCell ref="C3908:C3911"/>
    <mergeCell ref="C4044:C4047"/>
    <mergeCell ref="A4308:A4311"/>
    <mergeCell ref="A4364:A4367"/>
    <mergeCell ref="E4376:E4379"/>
    <mergeCell ref="B4372:B4375"/>
    <mergeCell ref="A1224:A1227"/>
    <mergeCell ref="A1748:A1751"/>
    <mergeCell ref="B1748:B1751"/>
    <mergeCell ref="C1748:C1751"/>
    <mergeCell ref="D1748:D1751"/>
    <mergeCell ref="E1748:E1751"/>
    <mergeCell ref="E1740:E1743"/>
    <mergeCell ref="C1728:C1731"/>
    <mergeCell ref="D1728:D1731"/>
    <mergeCell ref="E1728:E1731"/>
    <mergeCell ref="A1908:A1911"/>
    <mergeCell ref="B1908:B1911"/>
    <mergeCell ref="C1908:C1911"/>
    <mergeCell ref="D1908:D1911"/>
    <mergeCell ref="D3900:D3903"/>
    <mergeCell ref="E3880:E3883"/>
    <mergeCell ref="B3908:B3911"/>
    <mergeCell ref="D3988:D3991"/>
    <mergeCell ref="D3968:D3971"/>
    <mergeCell ref="D3940:D3943"/>
    <mergeCell ref="E4032:E4035"/>
    <mergeCell ref="C4148:C4151"/>
    <mergeCell ref="E3968:E3971"/>
    <mergeCell ref="C3992:C3995"/>
    <mergeCell ref="B4028:B4031"/>
    <mergeCell ref="C4028:C4031"/>
    <mergeCell ref="E4128:E4131"/>
    <mergeCell ref="C4032:C4035"/>
    <mergeCell ref="E4120:E4123"/>
    <mergeCell ref="C3940:C3943"/>
    <mergeCell ref="B4020:B4023"/>
    <mergeCell ref="D3980:D3983"/>
    <mergeCell ref="C4136:C4139"/>
    <mergeCell ref="B4012:B4015"/>
    <mergeCell ref="C4012:C4015"/>
    <mergeCell ref="D4012:D4015"/>
    <mergeCell ref="E4012:E4015"/>
    <mergeCell ref="B4032:B4035"/>
    <mergeCell ref="D4000:D4003"/>
    <mergeCell ref="E4000:E4003"/>
    <mergeCell ref="C4008:C4011"/>
    <mergeCell ref="E3976:E3979"/>
    <mergeCell ref="C4020:C4023"/>
    <mergeCell ref="D4036:D4039"/>
    <mergeCell ref="D4020:D4023"/>
    <mergeCell ref="C4088:C4091"/>
    <mergeCell ref="E4084:E4087"/>
    <mergeCell ref="D4016:D4019"/>
    <mergeCell ref="B4064:B4067"/>
    <mergeCell ref="D4132:D4135"/>
    <mergeCell ref="E3972:E3975"/>
    <mergeCell ref="E4008:E4011"/>
    <mergeCell ref="E3988:E3991"/>
    <mergeCell ref="E4068:E4071"/>
    <mergeCell ref="B3876:B3879"/>
    <mergeCell ref="C3876:C3879"/>
    <mergeCell ref="D3876:D3879"/>
    <mergeCell ref="E3876:E3879"/>
    <mergeCell ref="B3888:B3891"/>
    <mergeCell ref="C3888:C3891"/>
    <mergeCell ref="A3872:A3875"/>
    <mergeCell ref="B3872:B3875"/>
    <mergeCell ref="C3872:C3875"/>
    <mergeCell ref="D3872:D3875"/>
    <mergeCell ref="E3872:E3875"/>
    <mergeCell ref="B3880:B3883"/>
    <mergeCell ref="A3896:A3899"/>
    <mergeCell ref="C3880:C3883"/>
    <mergeCell ref="A3880:A3883"/>
    <mergeCell ref="D3888:D3891"/>
    <mergeCell ref="D3884:D3887"/>
    <mergeCell ref="E3820:E3823"/>
    <mergeCell ref="A3864:A3867"/>
    <mergeCell ref="E3868:E3871"/>
    <mergeCell ref="D3856:D3859"/>
    <mergeCell ref="B3856:B3859"/>
    <mergeCell ref="D3868:D3871"/>
    <mergeCell ref="C3840:C3843"/>
    <mergeCell ref="D3840:D3843"/>
    <mergeCell ref="E3840:E3843"/>
    <mergeCell ref="C3836:C3839"/>
    <mergeCell ref="D3848:D3851"/>
    <mergeCell ref="E3848:E3851"/>
    <mergeCell ref="D3776:D3779"/>
    <mergeCell ref="E3600:E3603"/>
    <mergeCell ref="B3516:B3519"/>
    <mergeCell ref="A3540:A3543"/>
    <mergeCell ref="A3512:A3515"/>
    <mergeCell ref="A3532:A3535"/>
    <mergeCell ref="D3636:D3639"/>
    <mergeCell ref="E3660:E3663"/>
    <mergeCell ref="A3688:A3691"/>
    <mergeCell ref="B3688:B3691"/>
    <mergeCell ref="D3672:D3675"/>
    <mergeCell ref="A1756:A1759"/>
    <mergeCell ref="C1756:C1759"/>
    <mergeCell ref="A3152:A3155"/>
    <mergeCell ref="B3152:B3155"/>
    <mergeCell ref="C3152:C3155"/>
    <mergeCell ref="C1772:C1775"/>
    <mergeCell ref="A3144:A3147"/>
    <mergeCell ref="B3144:B3147"/>
    <mergeCell ref="C3144:C3147"/>
    <mergeCell ref="B1784:B1787"/>
    <mergeCell ref="B1812:B1815"/>
    <mergeCell ref="A1916:A1919"/>
    <mergeCell ref="B1916:B1919"/>
    <mergeCell ref="C1916:C1919"/>
    <mergeCell ref="A3140:A3143"/>
    <mergeCell ref="B3140:B3143"/>
    <mergeCell ref="C3140:C3143"/>
    <mergeCell ref="A1912:A1915"/>
    <mergeCell ref="C1880:C1883"/>
    <mergeCell ref="C3136:C3139"/>
    <mergeCell ref="A2968:A2971"/>
    <mergeCell ref="A2976:A2979"/>
    <mergeCell ref="C2976:C2979"/>
    <mergeCell ref="B1816:B1819"/>
    <mergeCell ref="C1816:C1819"/>
    <mergeCell ref="C1988:C1991"/>
    <mergeCell ref="A2988:A2991"/>
    <mergeCell ref="A2996:A2999"/>
    <mergeCell ref="A2992:A2995"/>
    <mergeCell ref="A2532:A2535"/>
    <mergeCell ref="B2860:B2863"/>
    <mergeCell ref="A2848:A2851"/>
    <mergeCell ref="B1728:B1731"/>
    <mergeCell ref="A1736:A1739"/>
    <mergeCell ref="B1792:B1795"/>
    <mergeCell ref="D1740:D1743"/>
    <mergeCell ref="A1732:A1735"/>
    <mergeCell ref="A1740:A1743"/>
    <mergeCell ref="B1740:B1743"/>
    <mergeCell ref="C1740:C1743"/>
    <mergeCell ref="A1768:A1771"/>
    <mergeCell ref="B1768:B1771"/>
    <mergeCell ref="B1864:B1867"/>
    <mergeCell ref="C1780:C1783"/>
    <mergeCell ref="A1872:A1875"/>
    <mergeCell ref="E1764:E1767"/>
    <mergeCell ref="D1844:D1847"/>
    <mergeCell ref="E1844:E1847"/>
    <mergeCell ref="C1808:C1811"/>
    <mergeCell ref="D1852:D1855"/>
    <mergeCell ref="E1852:E1855"/>
    <mergeCell ref="A1852:A1855"/>
    <mergeCell ref="D1808:D1811"/>
    <mergeCell ref="E1808:E1811"/>
    <mergeCell ref="A1804:A1807"/>
    <mergeCell ref="A1796:A1799"/>
    <mergeCell ref="B1832:B1835"/>
    <mergeCell ref="D1784:D1787"/>
    <mergeCell ref="A1828:A1831"/>
    <mergeCell ref="E1812:E1815"/>
    <mergeCell ref="A1812:A1815"/>
    <mergeCell ref="A1800:A1803"/>
    <mergeCell ref="E1840:E1843"/>
    <mergeCell ref="E1872:E1875"/>
    <mergeCell ref="A1744:A1747"/>
    <mergeCell ref="B1744:B1747"/>
    <mergeCell ref="C1744:C1747"/>
    <mergeCell ref="D1744:D1747"/>
    <mergeCell ref="E1744:E1747"/>
    <mergeCell ref="B1732:B1735"/>
    <mergeCell ref="C1732:C1735"/>
    <mergeCell ref="D1732:D1735"/>
    <mergeCell ref="E1732:E1735"/>
    <mergeCell ref="B1736:B1739"/>
    <mergeCell ref="C1736:C1739"/>
    <mergeCell ref="A1728:A1731"/>
    <mergeCell ref="E1780:E1783"/>
    <mergeCell ref="A1896:A1899"/>
    <mergeCell ref="B1896:B1899"/>
    <mergeCell ref="C1896:C1899"/>
    <mergeCell ref="D1896:D1899"/>
    <mergeCell ref="E1896:E1899"/>
    <mergeCell ref="A1820:A1823"/>
    <mergeCell ref="B1772:B1775"/>
    <mergeCell ref="B1836:B1839"/>
    <mergeCell ref="C1812:C1815"/>
    <mergeCell ref="B1808:B1811"/>
    <mergeCell ref="C1824:C1827"/>
    <mergeCell ref="C1840:C1843"/>
    <mergeCell ref="A1884:A1887"/>
    <mergeCell ref="C1836:C1839"/>
    <mergeCell ref="D1836:D1839"/>
    <mergeCell ref="B1872:B1875"/>
    <mergeCell ref="E1824:E1827"/>
    <mergeCell ref="D1780:D1783"/>
    <mergeCell ref="C1868:C1871"/>
    <mergeCell ref="A1716:A1719"/>
    <mergeCell ref="A1660:A1663"/>
    <mergeCell ref="D1660:D1663"/>
    <mergeCell ref="A1652:A1655"/>
    <mergeCell ref="C1616:C1619"/>
    <mergeCell ref="D1616:D1619"/>
    <mergeCell ref="B1588:B1591"/>
    <mergeCell ref="A1588:A1591"/>
    <mergeCell ref="A1692:A1695"/>
    <mergeCell ref="A1612:A1615"/>
    <mergeCell ref="E1640:E1643"/>
    <mergeCell ref="D1712:D1715"/>
    <mergeCell ref="A1684:A1687"/>
    <mergeCell ref="A1688:A1691"/>
    <mergeCell ref="B1688:B1691"/>
    <mergeCell ref="C1688:C1691"/>
    <mergeCell ref="B1592:B1595"/>
    <mergeCell ref="D1592:D1595"/>
    <mergeCell ref="E1600:E1603"/>
    <mergeCell ref="B1596:B1599"/>
    <mergeCell ref="A1616:A1619"/>
    <mergeCell ref="A1628:A1631"/>
    <mergeCell ref="A1704:A1707"/>
    <mergeCell ref="B1712:B1715"/>
    <mergeCell ref="C1588:C1591"/>
    <mergeCell ref="B1708:B1711"/>
    <mergeCell ref="A1708:A1711"/>
    <mergeCell ref="E1708:E1711"/>
    <mergeCell ref="E1712:E1715"/>
    <mergeCell ref="E1224:E1227"/>
    <mergeCell ref="A1400:A1403"/>
    <mergeCell ref="B1400:B1403"/>
    <mergeCell ref="C1400:C1403"/>
    <mergeCell ref="D1400:D1403"/>
    <mergeCell ref="A1548:A1551"/>
    <mergeCell ref="A1712:A1715"/>
    <mergeCell ref="A1552:A1555"/>
    <mergeCell ref="B1224:B1227"/>
    <mergeCell ref="C1224:C1227"/>
    <mergeCell ref="B1632:B1635"/>
    <mergeCell ref="C1644:C1647"/>
    <mergeCell ref="C1532:C1535"/>
    <mergeCell ref="A1560:A1563"/>
    <mergeCell ref="A1536:A1539"/>
    <mergeCell ref="E1516:E1519"/>
    <mergeCell ref="D1516:D1519"/>
    <mergeCell ref="B1500:B1503"/>
    <mergeCell ref="D1584:D1587"/>
    <mergeCell ref="D1608:D1611"/>
    <mergeCell ref="A1584:A1587"/>
    <mergeCell ref="A1696:A1699"/>
    <mergeCell ref="B1696:B1699"/>
    <mergeCell ref="B1676:B1679"/>
    <mergeCell ref="B1540:B1543"/>
    <mergeCell ref="C1544:C1547"/>
    <mergeCell ref="E1588:E1591"/>
    <mergeCell ref="C1608:C1611"/>
    <mergeCell ref="E1560:E1563"/>
    <mergeCell ref="B1624:B1627"/>
    <mergeCell ref="C1624:C1627"/>
    <mergeCell ref="C1632:C1635"/>
    <mergeCell ref="A1184:A1187"/>
    <mergeCell ref="B1184:B1187"/>
    <mergeCell ref="C1184:C1187"/>
    <mergeCell ref="D1184:D1187"/>
    <mergeCell ref="E1184:E1187"/>
    <mergeCell ref="A1188:A1191"/>
    <mergeCell ref="B1188:B1191"/>
    <mergeCell ref="C1188:C1191"/>
    <mergeCell ref="D1188:D1191"/>
    <mergeCell ref="E1188:E1191"/>
    <mergeCell ref="A1632:A1635"/>
    <mergeCell ref="A1192:A1195"/>
    <mergeCell ref="B1192:B1195"/>
    <mergeCell ref="C1192:C1195"/>
    <mergeCell ref="D1192:D1195"/>
    <mergeCell ref="E1192:E1195"/>
    <mergeCell ref="A1196:A1199"/>
    <mergeCell ref="B1196:B1199"/>
    <mergeCell ref="C1196:C1199"/>
    <mergeCell ref="D1196:D1199"/>
    <mergeCell ref="E1196:E1199"/>
    <mergeCell ref="E1512:E1515"/>
    <mergeCell ref="D1504:D1507"/>
    <mergeCell ref="D1496:D1499"/>
    <mergeCell ref="A1200:A1203"/>
    <mergeCell ref="D1452:D1455"/>
    <mergeCell ref="D1204:D1207"/>
    <mergeCell ref="E1204:E1207"/>
    <mergeCell ref="D1596:D1599"/>
    <mergeCell ref="B1600:B1603"/>
    <mergeCell ref="D1624:D1627"/>
    <mergeCell ref="E1604:E1607"/>
    <mergeCell ref="A1168:A1171"/>
    <mergeCell ref="B1168:B1171"/>
    <mergeCell ref="C1168:C1171"/>
    <mergeCell ref="D1168:D1171"/>
    <mergeCell ref="E1168:E1171"/>
    <mergeCell ref="A1172:A1175"/>
    <mergeCell ref="B1172:B1175"/>
    <mergeCell ref="C1172:C1175"/>
    <mergeCell ref="D1172:D1175"/>
    <mergeCell ref="E1172:E1175"/>
    <mergeCell ref="A1176:A1179"/>
    <mergeCell ref="B1176:B1179"/>
    <mergeCell ref="C1176:C1179"/>
    <mergeCell ref="D1176:D1179"/>
    <mergeCell ref="E1176:E1179"/>
    <mergeCell ref="A1180:A1183"/>
    <mergeCell ref="B1180:B1183"/>
    <mergeCell ref="C1180:C1183"/>
    <mergeCell ref="D1180:D1183"/>
    <mergeCell ref="E1180:E1183"/>
    <mergeCell ref="A1152:A1155"/>
    <mergeCell ref="B1152:B1155"/>
    <mergeCell ref="C1152:C1155"/>
    <mergeCell ref="D1152:D1155"/>
    <mergeCell ref="E1152:E1155"/>
    <mergeCell ref="A1156:A1159"/>
    <mergeCell ref="B1156:B1159"/>
    <mergeCell ref="C1156:C1159"/>
    <mergeCell ref="D1156:D1159"/>
    <mergeCell ref="E1156:E1159"/>
    <mergeCell ref="A1160:A1163"/>
    <mergeCell ref="B1160:B1163"/>
    <mergeCell ref="C1160:C1163"/>
    <mergeCell ref="D1160:D1163"/>
    <mergeCell ref="E1160:E1163"/>
    <mergeCell ref="A1164:A1167"/>
    <mergeCell ref="B1164:B1167"/>
    <mergeCell ref="C1164:C1167"/>
    <mergeCell ref="D1164:D1167"/>
    <mergeCell ref="E1164:E1167"/>
    <mergeCell ref="A1132:A1135"/>
    <mergeCell ref="B1132:B1135"/>
    <mergeCell ref="C1132:C1135"/>
    <mergeCell ref="D1132:D1135"/>
    <mergeCell ref="E1132:E1135"/>
    <mergeCell ref="A1136:A1139"/>
    <mergeCell ref="B1136:B1139"/>
    <mergeCell ref="C1136:C1139"/>
    <mergeCell ref="D1136:D1139"/>
    <mergeCell ref="E1136:E1139"/>
    <mergeCell ref="A1140:A1143"/>
    <mergeCell ref="B1140:B1143"/>
    <mergeCell ref="C1140:C1143"/>
    <mergeCell ref="D1140:D1143"/>
    <mergeCell ref="E1140:E1143"/>
    <mergeCell ref="A1148:A1151"/>
    <mergeCell ref="B1148:B1151"/>
    <mergeCell ref="C1148:C1151"/>
    <mergeCell ref="D1148:D1151"/>
    <mergeCell ref="E1148:E1151"/>
    <mergeCell ref="A1144:A1147"/>
    <mergeCell ref="B1144:B1147"/>
    <mergeCell ref="C1144:C1147"/>
    <mergeCell ref="D1144:D1147"/>
    <mergeCell ref="E1144:E1147"/>
    <mergeCell ref="A1116:A1119"/>
    <mergeCell ref="B1116:B1119"/>
    <mergeCell ref="C1116:C1119"/>
    <mergeCell ref="D1116:D1119"/>
    <mergeCell ref="E1116:E1119"/>
    <mergeCell ref="A1120:A1123"/>
    <mergeCell ref="B1120:B1123"/>
    <mergeCell ref="C1120:C1123"/>
    <mergeCell ref="D1120:D1123"/>
    <mergeCell ref="E1120:E1123"/>
    <mergeCell ref="A1124:A1127"/>
    <mergeCell ref="B1124:B1127"/>
    <mergeCell ref="C1124:C1127"/>
    <mergeCell ref="D1124:D1127"/>
    <mergeCell ref="E1124:E1127"/>
    <mergeCell ref="A1128:A1131"/>
    <mergeCell ref="B1128:B1131"/>
    <mergeCell ref="C1128:C1131"/>
    <mergeCell ref="D1128:D1131"/>
    <mergeCell ref="E1128:E1131"/>
    <mergeCell ref="B1100:B1103"/>
    <mergeCell ref="C1100:C1103"/>
    <mergeCell ref="D1100:D1103"/>
    <mergeCell ref="E1100:E1103"/>
    <mergeCell ref="A1104:A1107"/>
    <mergeCell ref="B1104:B1107"/>
    <mergeCell ref="C1104:C1107"/>
    <mergeCell ref="D1104:D1107"/>
    <mergeCell ref="E1104:E1107"/>
    <mergeCell ref="E1096:E1099"/>
    <mergeCell ref="A1108:A1111"/>
    <mergeCell ref="B1108:B1111"/>
    <mergeCell ref="C1108:C1111"/>
    <mergeCell ref="D1108:D1111"/>
    <mergeCell ref="E1108:E1111"/>
    <mergeCell ref="A1112:A1115"/>
    <mergeCell ref="B1112:B1115"/>
    <mergeCell ref="C1112:C1115"/>
    <mergeCell ref="D1112:D1115"/>
    <mergeCell ref="E1112:E1115"/>
    <mergeCell ref="C1764:C1767"/>
    <mergeCell ref="B3564:B3567"/>
    <mergeCell ref="E3724:E3727"/>
    <mergeCell ref="A3840:A3843"/>
    <mergeCell ref="A1068:A1071"/>
    <mergeCell ref="B1068:B1071"/>
    <mergeCell ref="C1068:C1071"/>
    <mergeCell ref="D1068:D1071"/>
    <mergeCell ref="E1068:E1071"/>
    <mergeCell ref="B3796:B3799"/>
    <mergeCell ref="B3612:B3615"/>
    <mergeCell ref="A3712:A3715"/>
    <mergeCell ref="B1072:B1075"/>
    <mergeCell ref="C1072:C1075"/>
    <mergeCell ref="D1072:D1075"/>
    <mergeCell ref="E1072:E1075"/>
    <mergeCell ref="A1076:A1079"/>
    <mergeCell ref="B3804:B3807"/>
    <mergeCell ref="B3776:B3779"/>
    <mergeCell ref="A3756:A3759"/>
    <mergeCell ref="A1092:A1095"/>
    <mergeCell ref="B1092:B1095"/>
    <mergeCell ref="C1092:C1095"/>
    <mergeCell ref="A1084:A1087"/>
    <mergeCell ref="B1084:B1087"/>
    <mergeCell ref="C1084:C1087"/>
    <mergeCell ref="D1084:D1087"/>
    <mergeCell ref="E1084:E1087"/>
    <mergeCell ref="A1088:A1091"/>
    <mergeCell ref="B1088:B1091"/>
    <mergeCell ref="C1088:C1091"/>
    <mergeCell ref="D1088:D1091"/>
    <mergeCell ref="E3752:E3755"/>
    <mergeCell ref="D3600:D3603"/>
    <mergeCell ref="C3524:C3527"/>
    <mergeCell ref="E3556:E3559"/>
    <mergeCell ref="D3576:D3579"/>
    <mergeCell ref="A3716:A3719"/>
    <mergeCell ref="C3668:C3671"/>
    <mergeCell ref="E3656:E3659"/>
    <mergeCell ref="C3712:C3715"/>
    <mergeCell ref="C3704:C3707"/>
    <mergeCell ref="E3732:E3735"/>
    <mergeCell ref="B3744:B3747"/>
    <mergeCell ref="A3572:A3575"/>
    <mergeCell ref="A3740:A3743"/>
    <mergeCell ref="C3784:C3787"/>
    <mergeCell ref="A3784:A3787"/>
    <mergeCell ref="B3784:B3787"/>
    <mergeCell ref="C3744:C3747"/>
    <mergeCell ref="D3784:D3787"/>
    <mergeCell ref="D3752:D3755"/>
    <mergeCell ref="D3692:D3695"/>
    <mergeCell ref="B3740:B3743"/>
    <mergeCell ref="B3728:B3731"/>
    <mergeCell ref="C3692:C3695"/>
    <mergeCell ref="C3688:C3691"/>
    <mergeCell ref="C3716:C3719"/>
    <mergeCell ref="E3744:E3747"/>
    <mergeCell ref="D3744:D3747"/>
    <mergeCell ref="B3772:B3775"/>
    <mergeCell ref="E3756:E3759"/>
    <mergeCell ref="E3776:E3779"/>
    <mergeCell ref="C3776:C3779"/>
    <mergeCell ref="E3772:E3775"/>
    <mergeCell ref="A3720:A3723"/>
    <mergeCell ref="E3736:E3739"/>
    <mergeCell ref="A3780:A3783"/>
    <mergeCell ref="D3160:D3163"/>
    <mergeCell ref="E3160:E3163"/>
    <mergeCell ref="A3164:A3167"/>
    <mergeCell ref="B3164:B3167"/>
    <mergeCell ref="C3164:C3167"/>
    <mergeCell ref="D3164:D3167"/>
    <mergeCell ref="E3164:E3167"/>
    <mergeCell ref="B3168:B3171"/>
    <mergeCell ref="C3168:C3171"/>
    <mergeCell ref="D3168:D3171"/>
    <mergeCell ref="E3168:E3171"/>
    <mergeCell ref="B3424:B3427"/>
    <mergeCell ref="C3340:C3343"/>
    <mergeCell ref="C3336:C3339"/>
    <mergeCell ref="B3348:B3351"/>
    <mergeCell ref="A3448:A3451"/>
    <mergeCell ref="A3400:A3403"/>
    <mergeCell ref="C3384:C3387"/>
    <mergeCell ref="B3156:B3159"/>
    <mergeCell ref="C3156:C3159"/>
    <mergeCell ref="D3156:D3159"/>
    <mergeCell ref="E3156:E3159"/>
    <mergeCell ref="A3168:A3171"/>
    <mergeCell ref="A3160:A3163"/>
    <mergeCell ref="B3160:B3163"/>
    <mergeCell ref="C3160:C3163"/>
    <mergeCell ref="D3152:D3155"/>
    <mergeCell ref="E3152:E3155"/>
    <mergeCell ref="A3124:A3127"/>
    <mergeCell ref="B3124:B3127"/>
    <mergeCell ref="C3124:C3127"/>
    <mergeCell ref="D3140:D3143"/>
    <mergeCell ref="E3140:E3143"/>
    <mergeCell ref="D3124:D3127"/>
    <mergeCell ref="E3124:E3127"/>
    <mergeCell ref="D3132:D3135"/>
    <mergeCell ref="E3132:E3135"/>
    <mergeCell ref="A3132:A3135"/>
    <mergeCell ref="B3132:B3135"/>
    <mergeCell ref="C3132:C3135"/>
    <mergeCell ref="A3136:A3139"/>
    <mergeCell ref="B3136:B3139"/>
    <mergeCell ref="A3088:A3091"/>
    <mergeCell ref="B3088:B3091"/>
    <mergeCell ref="A3120:A3123"/>
    <mergeCell ref="A3116:A3119"/>
    <mergeCell ref="B3116:B3119"/>
    <mergeCell ref="C3116:C3119"/>
    <mergeCell ref="D3116:D3119"/>
    <mergeCell ref="E3116:E3119"/>
    <mergeCell ref="A3104:A3107"/>
    <mergeCell ref="B3104:B3107"/>
    <mergeCell ref="C3104:C3107"/>
    <mergeCell ref="D3120:D3123"/>
    <mergeCell ref="E3120:E3123"/>
    <mergeCell ref="D3144:D3147"/>
    <mergeCell ref="E3144:E3147"/>
    <mergeCell ref="A3148:A3151"/>
    <mergeCell ref="B3148:B3151"/>
    <mergeCell ref="C3148:C3151"/>
    <mergeCell ref="D3148:D3151"/>
    <mergeCell ref="E3148:E3151"/>
    <mergeCell ref="A3128:A3131"/>
    <mergeCell ref="D3104:D3107"/>
    <mergeCell ref="E3104:E3107"/>
    <mergeCell ref="C3108:C3111"/>
    <mergeCell ref="D3108:D3111"/>
    <mergeCell ref="E3108:E3111"/>
    <mergeCell ref="D3100:D3103"/>
    <mergeCell ref="E3100:E3103"/>
    <mergeCell ref="A3108:A3111"/>
    <mergeCell ref="B3108:B3111"/>
    <mergeCell ref="A3100:A3103"/>
    <mergeCell ref="B3100:B3103"/>
    <mergeCell ref="A3112:A3115"/>
    <mergeCell ref="B3112:B3115"/>
    <mergeCell ref="C3112:C3115"/>
    <mergeCell ref="D3112:D3115"/>
    <mergeCell ref="E3112:E3115"/>
    <mergeCell ref="B3096:B3099"/>
    <mergeCell ref="C3096:C3099"/>
    <mergeCell ref="D3096:D3099"/>
    <mergeCell ref="E3096:E3099"/>
    <mergeCell ref="E3040:E3043"/>
    <mergeCell ref="A3052:A3055"/>
    <mergeCell ref="B3052:B3055"/>
    <mergeCell ref="C3052:C3055"/>
    <mergeCell ref="D3052:D3055"/>
    <mergeCell ref="E3052:E3055"/>
    <mergeCell ref="C3048:C3051"/>
    <mergeCell ref="D3048:D3051"/>
    <mergeCell ref="E3048:E3051"/>
    <mergeCell ref="A3060:A3063"/>
    <mergeCell ref="B3060:B3063"/>
    <mergeCell ref="C3060:C3063"/>
    <mergeCell ref="A3068:A3071"/>
    <mergeCell ref="B3068:B3071"/>
    <mergeCell ref="C3068:C3071"/>
    <mergeCell ref="D3068:D3071"/>
    <mergeCell ref="E3068:E3071"/>
    <mergeCell ref="B3064:B3067"/>
    <mergeCell ref="C3064:C3067"/>
    <mergeCell ref="D3064:D3067"/>
    <mergeCell ref="E3064:E3067"/>
    <mergeCell ref="E3060:E3063"/>
    <mergeCell ref="D3060:D3063"/>
    <mergeCell ref="A3040:A3043"/>
    <mergeCell ref="B3040:B3043"/>
    <mergeCell ref="C3040:C3043"/>
    <mergeCell ref="A3048:A3051"/>
    <mergeCell ref="B3048:B3051"/>
    <mergeCell ref="A3004:A3007"/>
    <mergeCell ref="A3020:A3023"/>
    <mergeCell ref="B3020:B3023"/>
    <mergeCell ref="C3020:C3023"/>
    <mergeCell ref="A3028:A3031"/>
    <mergeCell ref="D3020:D3023"/>
    <mergeCell ref="A3036:A3039"/>
    <mergeCell ref="B3036:B3039"/>
    <mergeCell ref="C3036:C3039"/>
    <mergeCell ref="D3036:D3039"/>
    <mergeCell ref="E3036:E3039"/>
    <mergeCell ref="B3028:B3031"/>
    <mergeCell ref="A3024:A3027"/>
    <mergeCell ref="B3024:B3027"/>
    <mergeCell ref="C3024:C3027"/>
    <mergeCell ref="D3024:D3027"/>
    <mergeCell ref="E3024:E3027"/>
    <mergeCell ref="A3032:A3035"/>
    <mergeCell ref="B3032:B3035"/>
    <mergeCell ref="C3032:C3035"/>
    <mergeCell ref="D3032:D3035"/>
    <mergeCell ref="E3032:E3035"/>
    <mergeCell ref="C3028:C3031"/>
    <mergeCell ref="A3016:A3019"/>
    <mergeCell ref="C3008:C3011"/>
    <mergeCell ref="E3020:E3023"/>
    <mergeCell ref="E3004:E3007"/>
    <mergeCell ref="A3008:A3011"/>
    <mergeCell ref="D1816:D1819"/>
    <mergeCell ref="C2964:C2967"/>
    <mergeCell ref="A1936:A1939"/>
    <mergeCell ref="B1948:B1951"/>
    <mergeCell ref="E2708:E2711"/>
    <mergeCell ref="B2372:B2375"/>
    <mergeCell ref="C2372:C2375"/>
    <mergeCell ref="C1900:C1903"/>
    <mergeCell ref="E1900:E1903"/>
    <mergeCell ref="D1900:D1903"/>
    <mergeCell ref="B2988:B2991"/>
    <mergeCell ref="C2988:C2991"/>
    <mergeCell ref="D2988:D2991"/>
    <mergeCell ref="E2988:E2991"/>
    <mergeCell ref="E1832:E1835"/>
    <mergeCell ref="B1860:B1863"/>
    <mergeCell ref="D1892:D1895"/>
    <mergeCell ref="A1816:A1819"/>
    <mergeCell ref="C1876:C1879"/>
    <mergeCell ref="D1872:D1875"/>
    <mergeCell ref="D1888:D1891"/>
    <mergeCell ref="C1872:C1875"/>
    <mergeCell ref="A1860:A1863"/>
    <mergeCell ref="A1832:A1835"/>
    <mergeCell ref="E1908:E1911"/>
    <mergeCell ref="B1884:B1887"/>
    <mergeCell ref="C1884:C1887"/>
    <mergeCell ref="D1884:D1887"/>
    <mergeCell ref="E1884:E1887"/>
    <mergeCell ref="B1904:B1907"/>
    <mergeCell ref="C1904:C1907"/>
    <mergeCell ref="D1916:D1919"/>
    <mergeCell ref="D1760:D1763"/>
    <mergeCell ref="A1780:A1783"/>
    <mergeCell ref="D1772:D1775"/>
    <mergeCell ref="B1788:B1791"/>
    <mergeCell ref="D1824:D1827"/>
    <mergeCell ref="E1820:E1823"/>
    <mergeCell ref="E1816:E1819"/>
    <mergeCell ref="B1828:B1831"/>
    <mergeCell ref="C1828:C1831"/>
    <mergeCell ref="D1832:D1835"/>
    <mergeCell ref="B1824:B1827"/>
    <mergeCell ref="D1904:D1907"/>
    <mergeCell ref="A1844:A1847"/>
    <mergeCell ref="B1900:B1903"/>
    <mergeCell ref="D1820:D1823"/>
    <mergeCell ref="D1864:D1867"/>
    <mergeCell ref="E1864:E1867"/>
    <mergeCell ref="D1828:D1831"/>
    <mergeCell ref="B1844:B1847"/>
    <mergeCell ref="E1804:E1807"/>
    <mergeCell ref="A1784:A1787"/>
    <mergeCell ref="B1776:B1779"/>
    <mergeCell ref="D1804:D1807"/>
    <mergeCell ref="C1800:C1803"/>
    <mergeCell ref="A1808:A1811"/>
    <mergeCell ref="E1904:E1907"/>
    <mergeCell ref="B1840:B1843"/>
    <mergeCell ref="D1800:D1803"/>
    <mergeCell ref="A1788:A1791"/>
    <mergeCell ref="A1836:A1839"/>
    <mergeCell ref="D1764:D1767"/>
    <mergeCell ref="B1852:B1855"/>
    <mergeCell ref="C2340:C2343"/>
    <mergeCell ref="C2660:C2663"/>
    <mergeCell ref="E2960:E2963"/>
    <mergeCell ref="E2936:E2939"/>
    <mergeCell ref="B2584:B2587"/>
    <mergeCell ref="C2584:C2587"/>
    <mergeCell ref="D2584:D2587"/>
    <mergeCell ref="E2584:E2587"/>
    <mergeCell ref="C2956:C2959"/>
    <mergeCell ref="D2956:D2959"/>
    <mergeCell ref="E2956:E2959"/>
    <mergeCell ref="C2380:C2383"/>
    <mergeCell ref="C2612:C2615"/>
    <mergeCell ref="E2836:E2839"/>
    <mergeCell ref="D2816:D2819"/>
    <mergeCell ref="D2792:D2795"/>
    <mergeCell ref="E2804:E2807"/>
    <mergeCell ref="E2820:E2823"/>
    <mergeCell ref="E2892:E2895"/>
    <mergeCell ref="D2896:D2899"/>
    <mergeCell ref="E2896:E2899"/>
    <mergeCell ref="D2924:D2927"/>
    <mergeCell ref="E2948:E2951"/>
    <mergeCell ref="D2860:D2863"/>
    <mergeCell ref="D2864:D2867"/>
    <mergeCell ref="E2872:E2875"/>
    <mergeCell ref="C2788:C2791"/>
    <mergeCell ref="D2476:D2479"/>
    <mergeCell ref="D2384:D2387"/>
    <mergeCell ref="C2416:C2419"/>
    <mergeCell ref="D2812:D2815"/>
    <mergeCell ref="A3368:A3371"/>
    <mergeCell ref="A3344:A3347"/>
    <mergeCell ref="A3224:A3227"/>
    <mergeCell ref="B3364:B3367"/>
    <mergeCell ref="A3260:A3263"/>
    <mergeCell ref="A3292:A3295"/>
    <mergeCell ref="A3408:A3411"/>
    <mergeCell ref="C3128:C3131"/>
    <mergeCell ref="C3420:C3423"/>
    <mergeCell ref="A3428:A3431"/>
    <mergeCell ref="A3332:A3335"/>
    <mergeCell ref="A3372:A3375"/>
    <mergeCell ref="C3172:C3175"/>
    <mergeCell ref="B3176:B3179"/>
    <mergeCell ref="B3300:B3303"/>
    <mergeCell ref="A3288:A3291"/>
    <mergeCell ref="B3248:B3251"/>
    <mergeCell ref="B3244:B3247"/>
    <mergeCell ref="B3204:B3207"/>
    <mergeCell ref="A3244:A3247"/>
    <mergeCell ref="A3264:A3267"/>
    <mergeCell ref="A3228:A3231"/>
    <mergeCell ref="B3388:B3391"/>
    <mergeCell ref="A3412:A3415"/>
    <mergeCell ref="A3420:A3423"/>
    <mergeCell ref="A3416:A3419"/>
    <mergeCell ref="B3356:B3359"/>
    <mergeCell ref="A3360:A3363"/>
    <mergeCell ref="A3348:A3351"/>
    <mergeCell ref="A3356:A3359"/>
    <mergeCell ref="A3352:A3355"/>
    <mergeCell ref="A3156:A3159"/>
    <mergeCell ref="E2964:E2967"/>
    <mergeCell ref="E3340:E3343"/>
    <mergeCell ref="D2972:D2975"/>
    <mergeCell ref="E2972:E2975"/>
    <mergeCell ref="B2992:B2995"/>
    <mergeCell ref="C2992:C2995"/>
    <mergeCell ref="B2980:B2983"/>
    <mergeCell ref="D3128:D3131"/>
    <mergeCell ref="E3128:E3131"/>
    <mergeCell ref="B3004:B3007"/>
    <mergeCell ref="C3000:C3003"/>
    <mergeCell ref="D3000:D3003"/>
    <mergeCell ref="E3000:E3003"/>
    <mergeCell ref="C3200:C3203"/>
    <mergeCell ref="D3200:D3203"/>
    <mergeCell ref="B3072:B3075"/>
    <mergeCell ref="C3072:C3075"/>
    <mergeCell ref="C2972:C2975"/>
    <mergeCell ref="C3100:C3103"/>
    <mergeCell ref="E2976:E2979"/>
    <mergeCell ref="B2984:B2987"/>
    <mergeCell ref="C2984:C2987"/>
    <mergeCell ref="D2984:D2987"/>
    <mergeCell ref="E2984:E2987"/>
    <mergeCell ref="D3012:D3015"/>
    <mergeCell ref="E3012:E3015"/>
    <mergeCell ref="D2992:D2995"/>
    <mergeCell ref="D2996:D2999"/>
    <mergeCell ref="E2996:E2999"/>
    <mergeCell ref="D2964:D2967"/>
    <mergeCell ref="D3008:D3011"/>
    <mergeCell ref="D3040:D3043"/>
    <mergeCell ref="E2968:E2971"/>
    <mergeCell ref="E2992:E2995"/>
    <mergeCell ref="B2920:B2923"/>
    <mergeCell ref="B2996:B2999"/>
    <mergeCell ref="C2996:C2999"/>
    <mergeCell ref="B2972:B2975"/>
    <mergeCell ref="B3012:B3015"/>
    <mergeCell ref="C3012:C3015"/>
    <mergeCell ref="B3056:B3059"/>
    <mergeCell ref="C3056:C3059"/>
    <mergeCell ref="D3056:D3059"/>
    <mergeCell ref="E3056:E3059"/>
    <mergeCell ref="A2972:A2975"/>
    <mergeCell ref="A3012:A3015"/>
    <mergeCell ref="A3056:A3059"/>
    <mergeCell ref="A3092:A3095"/>
    <mergeCell ref="A2984:A2987"/>
    <mergeCell ref="C2932:C2935"/>
    <mergeCell ref="C2924:C2927"/>
    <mergeCell ref="B2948:B2951"/>
    <mergeCell ref="C2960:C2963"/>
    <mergeCell ref="B2960:B2963"/>
    <mergeCell ref="C2968:C2971"/>
    <mergeCell ref="B3000:B3003"/>
    <mergeCell ref="D2980:D2983"/>
    <mergeCell ref="E2980:E2983"/>
    <mergeCell ref="D2936:D2939"/>
    <mergeCell ref="B2952:B2955"/>
    <mergeCell ref="C2952:C2955"/>
    <mergeCell ref="E2952:E2955"/>
    <mergeCell ref="C2980:C2983"/>
    <mergeCell ref="A2980:A2983"/>
    <mergeCell ref="A2380:A2383"/>
    <mergeCell ref="D2900:D2903"/>
    <mergeCell ref="E2900:E2903"/>
    <mergeCell ref="C2796:C2799"/>
    <mergeCell ref="D2796:D2799"/>
    <mergeCell ref="E2788:E2791"/>
    <mergeCell ref="A2816:A2819"/>
    <mergeCell ref="A2936:A2939"/>
    <mergeCell ref="A2908:A2911"/>
    <mergeCell ref="C2596:C2599"/>
    <mergeCell ref="E2868:E2871"/>
    <mergeCell ref="B2768:B2771"/>
    <mergeCell ref="B2800:B2803"/>
    <mergeCell ref="B2396:B2399"/>
    <mergeCell ref="A2776:A2779"/>
    <mergeCell ref="E2860:E2863"/>
    <mergeCell ref="C2908:C2911"/>
    <mergeCell ref="B2892:B2895"/>
    <mergeCell ref="C2836:C2839"/>
    <mergeCell ref="C2852:C2855"/>
    <mergeCell ref="A2844:A2847"/>
    <mergeCell ref="B2836:B2839"/>
    <mergeCell ref="C2936:C2939"/>
    <mergeCell ref="C2868:C2871"/>
    <mergeCell ref="C2912:C2915"/>
    <mergeCell ref="A2704:A2707"/>
    <mergeCell ref="A2708:A2711"/>
    <mergeCell ref="C2696:C2699"/>
    <mergeCell ref="B2596:B2599"/>
    <mergeCell ref="A2732:A2735"/>
    <mergeCell ref="B2732:B2735"/>
    <mergeCell ref="A2720:A2723"/>
    <mergeCell ref="A2948:A2951"/>
    <mergeCell ref="B2956:B2959"/>
    <mergeCell ref="B2788:B2791"/>
    <mergeCell ref="B2916:B2919"/>
    <mergeCell ref="C2916:C2919"/>
    <mergeCell ref="A2904:A2907"/>
    <mergeCell ref="C2920:C2923"/>
    <mergeCell ref="A2860:A2863"/>
    <mergeCell ref="C2872:C2875"/>
    <mergeCell ref="B2840:B2843"/>
    <mergeCell ref="C2840:C2843"/>
    <mergeCell ref="C2792:C2795"/>
    <mergeCell ref="A2700:A2703"/>
    <mergeCell ref="A2784:A2787"/>
    <mergeCell ref="C2896:C2899"/>
    <mergeCell ref="C2876:C2879"/>
    <mergeCell ref="B2900:B2903"/>
    <mergeCell ref="C2880:C2883"/>
    <mergeCell ref="B2864:B2867"/>
    <mergeCell ref="A2856:A2859"/>
    <mergeCell ref="B2852:B2855"/>
    <mergeCell ref="A2932:A2935"/>
    <mergeCell ref="A2872:A2875"/>
    <mergeCell ref="A2840:A2843"/>
    <mergeCell ref="A2912:A2915"/>
    <mergeCell ref="B2936:B2939"/>
    <mergeCell ref="C2904:C2907"/>
    <mergeCell ref="A2824:A2827"/>
    <mergeCell ref="C2940:C2943"/>
    <mergeCell ref="A2804:A2807"/>
    <mergeCell ref="C2832:C2835"/>
    <mergeCell ref="A2832:A2835"/>
    <mergeCell ref="A2680:A2683"/>
    <mergeCell ref="A2888:A2891"/>
    <mergeCell ref="C2856:C2859"/>
    <mergeCell ref="B2912:B2915"/>
    <mergeCell ref="D2940:D2943"/>
    <mergeCell ref="E2940:E2943"/>
    <mergeCell ref="D2928:D2931"/>
    <mergeCell ref="D2904:D2907"/>
    <mergeCell ref="C2860:C2863"/>
    <mergeCell ref="C2900:C2903"/>
    <mergeCell ref="E2928:E2931"/>
    <mergeCell ref="E2912:E2915"/>
    <mergeCell ref="E2924:E2927"/>
    <mergeCell ref="B2928:B2931"/>
    <mergeCell ref="B3008:B3011"/>
    <mergeCell ref="D2952:D2955"/>
    <mergeCell ref="E2904:E2907"/>
    <mergeCell ref="B2932:B2935"/>
    <mergeCell ref="D2916:D2919"/>
    <mergeCell ref="E3008:E3011"/>
    <mergeCell ref="D2884:D2887"/>
    <mergeCell ref="E2932:E2935"/>
    <mergeCell ref="B2964:B2967"/>
    <mergeCell ref="D3004:D3007"/>
    <mergeCell ref="E2876:E2879"/>
    <mergeCell ref="D2968:D2971"/>
    <mergeCell ref="B2896:B2899"/>
    <mergeCell ref="B2884:B2887"/>
    <mergeCell ref="B2880:B2883"/>
    <mergeCell ref="E2888:E2891"/>
    <mergeCell ref="E2920:E2923"/>
    <mergeCell ref="C2948:C2951"/>
    <mergeCell ref="B2832:B2835"/>
    <mergeCell ref="C2816:C2819"/>
    <mergeCell ref="A2892:A2895"/>
    <mergeCell ref="A2924:A2927"/>
    <mergeCell ref="A2884:A2887"/>
    <mergeCell ref="C2928:C2931"/>
    <mergeCell ref="A2852:A2855"/>
    <mergeCell ref="B2812:B2815"/>
    <mergeCell ref="A2920:A2923"/>
    <mergeCell ref="A2916:A2919"/>
    <mergeCell ref="D2844:D2847"/>
    <mergeCell ref="E2816:E2819"/>
    <mergeCell ref="B2820:B2823"/>
    <mergeCell ref="B2828:B2831"/>
    <mergeCell ref="B2908:B2911"/>
    <mergeCell ref="E2916:E2919"/>
    <mergeCell ref="A2820:A2823"/>
    <mergeCell ref="D2824:D2827"/>
    <mergeCell ref="C2848:C2851"/>
    <mergeCell ref="B2848:B2851"/>
    <mergeCell ref="B2844:B2847"/>
    <mergeCell ref="A2900:A2903"/>
    <mergeCell ref="C2800:C2803"/>
    <mergeCell ref="A2812:A2815"/>
    <mergeCell ref="E2796:E2799"/>
    <mergeCell ref="C2824:C2827"/>
    <mergeCell ref="B2796:B2799"/>
    <mergeCell ref="E2812:E2815"/>
    <mergeCell ref="A2768:A2771"/>
    <mergeCell ref="A2772:A2775"/>
    <mergeCell ref="A2684:A2687"/>
    <mergeCell ref="B2684:B2687"/>
    <mergeCell ref="D2808:D2811"/>
    <mergeCell ref="B2776:B2779"/>
    <mergeCell ref="A2688:A2691"/>
    <mergeCell ref="A2692:A2695"/>
    <mergeCell ref="D2704:D2707"/>
    <mergeCell ref="B2700:B2703"/>
    <mergeCell ref="C2700:C2703"/>
    <mergeCell ref="E2772:E2775"/>
    <mergeCell ref="A2780:A2783"/>
    <mergeCell ref="B2808:B2811"/>
    <mergeCell ref="B2752:B2755"/>
    <mergeCell ref="B2724:B2727"/>
    <mergeCell ref="B2792:B2795"/>
    <mergeCell ref="C2732:C2735"/>
    <mergeCell ref="C2684:C2687"/>
    <mergeCell ref="E2752:E2755"/>
    <mergeCell ref="D2728:D2731"/>
    <mergeCell ref="E2756:E2759"/>
    <mergeCell ref="D2784:D2787"/>
    <mergeCell ref="C2752:C2755"/>
    <mergeCell ref="C2724:C2727"/>
    <mergeCell ref="B2740:B2743"/>
    <mergeCell ref="C2640:C2643"/>
    <mergeCell ref="E2648:E2651"/>
    <mergeCell ref="A2612:A2615"/>
    <mergeCell ref="A2660:A2663"/>
    <mergeCell ref="B2660:B2663"/>
    <mergeCell ref="A2644:A2647"/>
    <mergeCell ref="D2616:D2619"/>
    <mergeCell ref="E2612:E2615"/>
    <mergeCell ref="A2620:A2623"/>
    <mergeCell ref="D2660:D2663"/>
    <mergeCell ref="A2596:A2599"/>
    <mergeCell ref="B2604:B2607"/>
    <mergeCell ref="C2604:C2607"/>
    <mergeCell ref="D2572:D2575"/>
    <mergeCell ref="E2572:E2575"/>
    <mergeCell ref="D2604:D2607"/>
    <mergeCell ref="D2576:D2579"/>
    <mergeCell ref="B2576:B2579"/>
    <mergeCell ref="B2616:B2619"/>
    <mergeCell ref="B2600:B2603"/>
    <mergeCell ref="E2596:E2599"/>
    <mergeCell ref="D2608:D2611"/>
    <mergeCell ref="B2608:B2611"/>
    <mergeCell ref="B2636:B2639"/>
    <mergeCell ref="A2648:A2651"/>
    <mergeCell ref="A2584:A2587"/>
    <mergeCell ref="A2624:A2627"/>
    <mergeCell ref="A2628:A2631"/>
    <mergeCell ref="B2612:B2615"/>
    <mergeCell ref="A2572:A2575"/>
    <mergeCell ref="C2600:C2603"/>
    <mergeCell ref="A2576:A2579"/>
    <mergeCell ref="C2636:C2639"/>
    <mergeCell ref="D2636:D2639"/>
    <mergeCell ref="E2636:E2639"/>
    <mergeCell ref="D2544:D2547"/>
    <mergeCell ref="B2564:B2567"/>
    <mergeCell ref="A2608:A2611"/>
    <mergeCell ref="C2608:C2611"/>
    <mergeCell ref="E2560:E2563"/>
    <mergeCell ref="D2556:D2559"/>
    <mergeCell ref="A2548:A2551"/>
    <mergeCell ref="E2556:E2559"/>
    <mergeCell ref="E2616:E2619"/>
    <mergeCell ref="C2624:C2627"/>
    <mergeCell ref="C2620:C2623"/>
    <mergeCell ref="B2544:B2547"/>
    <mergeCell ref="D2528:D2531"/>
    <mergeCell ref="E2528:E2531"/>
    <mergeCell ref="B2556:B2559"/>
    <mergeCell ref="E2540:E2543"/>
    <mergeCell ref="B2484:B2487"/>
    <mergeCell ref="E2492:E2495"/>
    <mergeCell ref="D2664:D2667"/>
    <mergeCell ref="C2628:C2631"/>
    <mergeCell ref="D2700:D2703"/>
    <mergeCell ref="E2668:E2671"/>
    <mergeCell ref="A2652:A2655"/>
    <mergeCell ref="A2640:A2643"/>
    <mergeCell ref="E2608:E2611"/>
    <mergeCell ref="B2696:B2699"/>
    <mergeCell ref="D2512:D2515"/>
    <mergeCell ref="E2512:E2515"/>
    <mergeCell ref="E2592:E2595"/>
    <mergeCell ref="A2600:A2603"/>
    <mergeCell ref="A2536:A2539"/>
    <mergeCell ref="A2516:A2519"/>
    <mergeCell ref="A2636:A2639"/>
    <mergeCell ref="A2664:A2667"/>
    <mergeCell ref="A2672:A2675"/>
    <mergeCell ref="B2672:B2675"/>
    <mergeCell ref="C2672:C2675"/>
    <mergeCell ref="A2616:A2619"/>
    <mergeCell ref="B2572:B2575"/>
    <mergeCell ref="B2592:B2595"/>
    <mergeCell ref="D2564:D2567"/>
    <mergeCell ref="E2564:E2567"/>
    <mergeCell ref="C2572:C2575"/>
    <mergeCell ref="B2460:B2463"/>
    <mergeCell ref="B2488:B2491"/>
    <mergeCell ref="E2484:E2487"/>
    <mergeCell ref="B2476:B2479"/>
    <mergeCell ref="C2476:C2479"/>
    <mergeCell ref="C2568:C2571"/>
    <mergeCell ref="D2592:D2595"/>
    <mergeCell ref="C2460:C2463"/>
    <mergeCell ref="D2436:D2439"/>
    <mergeCell ref="E2436:E2439"/>
    <mergeCell ref="A2428:A2431"/>
    <mergeCell ref="D2488:D2491"/>
    <mergeCell ref="E2504:E2507"/>
    <mergeCell ref="B2532:B2535"/>
    <mergeCell ref="C2532:C2535"/>
    <mergeCell ref="E2544:E2547"/>
    <mergeCell ref="A2524:A2527"/>
    <mergeCell ref="B2528:B2531"/>
    <mergeCell ref="A2544:A2547"/>
    <mergeCell ref="B2540:B2543"/>
    <mergeCell ref="C2508:C2511"/>
    <mergeCell ref="D2508:D2511"/>
    <mergeCell ref="C2528:C2531"/>
    <mergeCell ref="C2556:C2559"/>
    <mergeCell ref="E2496:E2499"/>
    <mergeCell ref="E2520:E2523"/>
    <mergeCell ref="A2500:A2503"/>
    <mergeCell ref="C2464:C2467"/>
    <mergeCell ref="A2540:A2543"/>
    <mergeCell ref="D2480:D2483"/>
    <mergeCell ref="E2516:E2519"/>
    <mergeCell ref="A2528:A2531"/>
    <mergeCell ref="C2472:C2475"/>
    <mergeCell ref="E2588:E2591"/>
    <mergeCell ref="C2564:C2567"/>
    <mergeCell ref="C2520:C2523"/>
    <mergeCell ref="D2484:D2487"/>
    <mergeCell ref="C2468:C2471"/>
    <mergeCell ref="B2464:B2467"/>
    <mergeCell ref="D2540:D2543"/>
    <mergeCell ref="D2552:D2555"/>
    <mergeCell ref="E2468:E2471"/>
    <mergeCell ref="C2588:C2591"/>
    <mergeCell ref="A2520:A2523"/>
    <mergeCell ref="A2496:A2499"/>
    <mergeCell ref="A2588:A2591"/>
    <mergeCell ref="A2484:A2487"/>
    <mergeCell ref="A2480:A2483"/>
    <mergeCell ref="A2560:A2563"/>
    <mergeCell ref="B2548:B2551"/>
    <mergeCell ref="B2524:B2527"/>
    <mergeCell ref="B2580:B2583"/>
    <mergeCell ref="B2512:B2515"/>
    <mergeCell ref="C2512:C2515"/>
    <mergeCell ref="C2496:C2499"/>
    <mergeCell ref="E2552:E2555"/>
    <mergeCell ref="C2544:C2547"/>
    <mergeCell ref="E2580:E2583"/>
    <mergeCell ref="D2560:D2563"/>
    <mergeCell ref="D2568:D2571"/>
    <mergeCell ref="E2568:E2571"/>
    <mergeCell ref="B2588:B2591"/>
    <mergeCell ref="B2496:B2499"/>
    <mergeCell ref="E2548:E2551"/>
    <mergeCell ref="A2420:A2423"/>
    <mergeCell ref="E2384:E2387"/>
    <mergeCell ref="D2408:D2411"/>
    <mergeCell ref="C2432:C2435"/>
    <mergeCell ref="A2448:A2451"/>
    <mergeCell ref="E2416:E2419"/>
    <mergeCell ref="B2412:B2415"/>
    <mergeCell ref="B2388:B2391"/>
    <mergeCell ref="B2392:B2395"/>
    <mergeCell ref="B2404:B2407"/>
    <mergeCell ref="A2404:A2407"/>
    <mergeCell ref="A2556:A2559"/>
    <mergeCell ref="B2536:B2539"/>
    <mergeCell ref="C2536:C2539"/>
    <mergeCell ref="B2516:B2519"/>
    <mergeCell ref="D2504:D2507"/>
    <mergeCell ref="C2516:C2519"/>
    <mergeCell ref="C2500:C2503"/>
    <mergeCell ref="D2452:D2455"/>
    <mergeCell ref="D2464:D2467"/>
    <mergeCell ref="E2472:E2475"/>
    <mergeCell ref="D2496:D2499"/>
    <mergeCell ref="A2476:A2479"/>
    <mergeCell ref="E2424:E2427"/>
    <mergeCell ref="B2400:B2403"/>
    <mergeCell ref="C2400:C2403"/>
    <mergeCell ref="E2400:E2403"/>
    <mergeCell ref="A2424:A2427"/>
    <mergeCell ref="A2400:A2403"/>
    <mergeCell ref="B2436:B2439"/>
    <mergeCell ref="A2468:A2471"/>
    <mergeCell ref="D2456:D2459"/>
    <mergeCell ref="B2380:B2383"/>
    <mergeCell ref="B2416:B2419"/>
    <mergeCell ref="D2468:D2471"/>
    <mergeCell ref="E2420:E2423"/>
    <mergeCell ref="D2424:D2427"/>
    <mergeCell ref="B2408:B2411"/>
    <mergeCell ref="C2408:C2411"/>
    <mergeCell ref="D2432:D2435"/>
    <mergeCell ref="D2428:D2431"/>
    <mergeCell ref="A2408:A2411"/>
    <mergeCell ref="A2552:A2555"/>
    <mergeCell ref="B2552:B2555"/>
    <mergeCell ref="C2552:C2555"/>
    <mergeCell ref="C2524:C2527"/>
    <mergeCell ref="A2488:A2491"/>
    <mergeCell ref="A2472:A2475"/>
    <mergeCell ref="A2504:A2507"/>
    <mergeCell ref="B2504:B2507"/>
    <mergeCell ref="C2504:C2507"/>
    <mergeCell ref="B2432:B2435"/>
    <mergeCell ref="A2436:A2439"/>
    <mergeCell ref="E2412:E2415"/>
    <mergeCell ref="E2464:E2467"/>
    <mergeCell ref="A2508:A2511"/>
    <mergeCell ref="A2464:A2467"/>
    <mergeCell ref="D2472:D2475"/>
    <mergeCell ref="A2452:A2455"/>
    <mergeCell ref="C2444:C2447"/>
    <mergeCell ref="B2444:B2447"/>
    <mergeCell ref="B2440:B2443"/>
    <mergeCell ref="A2440:A2443"/>
    <mergeCell ref="B2448:B2451"/>
    <mergeCell ref="C2364:C2367"/>
    <mergeCell ref="C2368:C2371"/>
    <mergeCell ref="C2424:C2427"/>
    <mergeCell ref="C2428:C2431"/>
    <mergeCell ref="D2444:D2447"/>
    <mergeCell ref="A2432:A2435"/>
    <mergeCell ref="E2460:E2463"/>
    <mergeCell ref="A2392:A2395"/>
    <mergeCell ref="C2388:C2391"/>
    <mergeCell ref="E2312:E2315"/>
    <mergeCell ref="E2332:E2335"/>
    <mergeCell ref="B2324:B2327"/>
    <mergeCell ref="D2316:D2319"/>
    <mergeCell ref="A2332:A2335"/>
    <mergeCell ref="D2324:D2327"/>
    <mergeCell ref="C2348:C2351"/>
    <mergeCell ref="D2492:D2495"/>
    <mergeCell ref="C2312:C2315"/>
    <mergeCell ref="A2320:A2323"/>
    <mergeCell ref="B2336:B2339"/>
    <mergeCell ref="C2336:C2339"/>
    <mergeCell ref="B2472:B2475"/>
    <mergeCell ref="D2440:D2443"/>
    <mergeCell ref="D2448:D2451"/>
    <mergeCell ref="E2352:E2355"/>
    <mergeCell ref="B2360:B2363"/>
    <mergeCell ref="C2352:C2355"/>
    <mergeCell ref="C2360:C2363"/>
    <mergeCell ref="B2356:B2359"/>
    <mergeCell ref="D2348:D2351"/>
    <mergeCell ref="E2444:E2447"/>
    <mergeCell ref="E2452:E2455"/>
    <mergeCell ref="A2292:A2295"/>
    <mergeCell ref="D2336:D2339"/>
    <mergeCell ref="D2332:D2335"/>
    <mergeCell ref="D2340:D2343"/>
    <mergeCell ref="B2300:B2303"/>
    <mergeCell ref="E2300:E2303"/>
    <mergeCell ref="B2304:B2307"/>
    <mergeCell ref="C2304:C2307"/>
    <mergeCell ref="B2192:B2195"/>
    <mergeCell ref="C2192:C2195"/>
    <mergeCell ref="B2216:B2219"/>
    <mergeCell ref="E2196:E2199"/>
    <mergeCell ref="B2204:B2207"/>
    <mergeCell ref="A2208:A2211"/>
    <mergeCell ref="A2248:A2251"/>
    <mergeCell ref="C2212:C2215"/>
    <mergeCell ref="D2320:D2323"/>
    <mergeCell ref="C2320:C2323"/>
    <mergeCell ref="B2316:B2319"/>
    <mergeCell ref="E2192:E2195"/>
    <mergeCell ref="D2212:D2215"/>
    <mergeCell ref="E2276:E2279"/>
    <mergeCell ref="E2208:E2211"/>
    <mergeCell ref="D2200:D2203"/>
    <mergeCell ref="D2280:D2283"/>
    <mergeCell ref="C2308:C2311"/>
    <mergeCell ref="D2220:D2223"/>
    <mergeCell ref="A2220:A2223"/>
    <mergeCell ref="E2340:E2343"/>
    <mergeCell ref="D2296:D2299"/>
    <mergeCell ref="D2292:D2295"/>
    <mergeCell ref="E2220:E2223"/>
    <mergeCell ref="C2240:C2243"/>
    <mergeCell ref="C2196:C2199"/>
    <mergeCell ref="A2192:A2195"/>
    <mergeCell ref="A2184:A2187"/>
    <mergeCell ref="C2188:C2191"/>
    <mergeCell ref="D2192:D2195"/>
    <mergeCell ref="D2232:D2235"/>
    <mergeCell ref="D2236:D2239"/>
    <mergeCell ref="A2232:A2235"/>
    <mergeCell ref="C2232:C2235"/>
    <mergeCell ref="A2240:A2243"/>
    <mergeCell ref="A2228:A2231"/>
    <mergeCell ref="C2084:C2087"/>
    <mergeCell ref="A2084:A2087"/>
    <mergeCell ref="A2108:A2111"/>
    <mergeCell ref="A2104:A2107"/>
    <mergeCell ref="C2092:C2095"/>
    <mergeCell ref="B2208:B2211"/>
    <mergeCell ref="B2200:B2203"/>
    <mergeCell ref="D2168:D2171"/>
    <mergeCell ref="A2188:A2191"/>
    <mergeCell ref="B2184:B2187"/>
    <mergeCell ref="D2140:D2143"/>
    <mergeCell ref="A2148:A2151"/>
    <mergeCell ref="A2132:A2135"/>
    <mergeCell ref="D2108:D2111"/>
    <mergeCell ref="E2108:E2111"/>
    <mergeCell ref="B2112:B2115"/>
    <mergeCell ref="C2112:C2115"/>
    <mergeCell ref="E2112:E2115"/>
    <mergeCell ref="C2124:C2127"/>
    <mergeCell ref="B2108:B2111"/>
    <mergeCell ref="D2136:D2139"/>
    <mergeCell ref="E2072:E2075"/>
    <mergeCell ref="E2084:E2087"/>
    <mergeCell ref="B2156:B2159"/>
    <mergeCell ref="D2132:D2135"/>
    <mergeCell ref="B2180:B2183"/>
    <mergeCell ref="B2152:B2155"/>
    <mergeCell ref="B2084:B2087"/>
    <mergeCell ref="C2184:C2187"/>
    <mergeCell ref="B1992:B1995"/>
    <mergeCell ref="D1996:D1999"/>
    <mergeCell ref="E1996:E1999"/>
    <mergeCell ref="B2008:B2011"/>
    <mergeCell ref="A2012:A2015"/>
    <mergeCell ref="A2004:A2007"/>
    <mergeCell ref="B2036:B2039"/>
    <mergeCell ref="A2040:A2043"/>
    <mergeCell ref="A2048:A2051"/>
    <mergeCell ref="A2036:A2039"/>
    <mergeCell ref="C2040:C2043"/>
    <mergeCell ref="A2020:A2023"/>
    <mergeCell ref="E2028:E2031"/>
    <mergeCell ref="D2032:D2035"/>
    <mergeCell ref="E2032:E2035"/>
    <mergeCell ref="A2016:A2019"/>
    <mergeCell ref="D2012:D2015"/>
    <mergeCell ref="B2016:B2019"/>
    <mergeCell ref="A1996:A1999"/>
    <mergeCell ref="A2000:A2003"/>
    <mergeCell ref="B2012:B2015"/>
    <mergeCell ref="B2004:B2007"/>
    <mergeCell ref="E2020:E2023"/>
    <mergeCell ref="A2032:A2035"/>
    <mergeCell ref="B2032:B2035"/>
    <mergeCell ref="E2016:E2019"/>
    <mergeCell ref="C2012:C2015"/>
    <mergeCell ref="A2008:A2011"/>
    <mergeCell ref="C2008:C2011"/>
    <mergeCell ref="D2008:D2011"/>
    <mergeCell ref="E2008:E2011"/>
    <mergeCell ref="B2000:B2003"/>
    <mergeCell ref="E2000:E2003"/>
    <mergeCell ref="E2068:E2071"/>
    <mergeCell ref="A2076:A2079"/>
    <mergeCell ref="A2068:A2071"/>
    <mergeCell ref="D2144:D2147"/>
    <mergeCell ref="E2088:E2091"/>
    <mergeCell ref="D2016:D2019"/>
    <mergeCell ref="D2024:D2027"/>
    <mergeCell ref="E2080:E2083"/>
    <mergeCell ref="D2080:D2083"/>
    <mergeCell ref="E2144:E2147"/>
    <mergeCell ref="A2144:A2147"/>
    <mergeCell ref="A2152:A2155"/>
    <mergeCell ref="A2196:A2199"/>
    <mergeCell ref="A2180:A2183"/>
    <mergeCell ref="B2188:B2191"/>
    <mergeCell ref="E2120:E2123"/>
    <mergeCell ref="E2104:E2107"/>
    <mergeCell ref="B2080:B2083"/>
    <mergeCell ref="B2116:B2119"/>
    <mergeCell ref="B2104:B2107"/>
    <mergeCell ref="C2000:C2003"/>
    <mergeCell ref="D2000:D2003"/>
    <mergeCell ref="A2028:A2031"/>
    <mergeCell ref="E2024:E2027"/>
    <mergeCell ref="C2148:C2151"/>
    <mergeCell ref="B2140:B2143"/>
    <mergeCell ref="C2144:C2147"/>
    <mergeCell ref="B2148:B2151"/>
    <mergeCell ref="B2124:B2127"/>
    <mergeCell ref="B2144:B2147"/>
    <mergeCell ref="C2140:C2143"/>
    <mergeCell ref="C4376:C4379"/>
    <mergeCell ref="C4372:C4375"/>
    <mergeCell ref="C2156:C2159"/>
    <mergeCell ref="A2160:A2163"/>
    <mergeCell ref="B2176:B2179"/>
    <mergeCell ref="C2176:C2179"/>
    <mergeCell ref="D2176:D2179"/>
    <mergeCell ref="E2176:E2179"/>
    <mergeCell ref="B2224:B2227"/>
    <mergeCell ref="C2180:C2183"/>
    <mergeCell ref="A2156:A2159"/>
    <mergeCell ref="C2812:C2815"/>
    <mergeCell ref="E2808:E2811"/>
    <mergeCell ref="C2784:C2787"/>
    <mergeCell ref="C2160:C2163"/>
    <mergeCell ref="B2160:B2163"/>
    <mergeCell ref="A2244:A2247"/>
    <mergeCell ref="D2180:D2183"/>
    <mergeCell ref="D2416:D2419"/>
    <mergeCell ref="B2168:B2171"/>
    <mergeCell ref="D2164:D2167"/>
    <mergeCell ref="E2160:E2163"/>
    <mergeCell ref="D2160:D2163"/>
    <mergeCell ref="D2284:D2287"/>
    <mergeCell ref="D2272:D2275"/>
    <mergeCell ref="B2292:B2295"/>
    <mergeCell ref="C2292:C2295"/>
    <mergeCell ref="B2296:B2299"/>
    <mergeCell ref="C2288:C2291"/>
    <mergeCell ref="B2288:B2291"/>
    <mergeCell ref="A2304:A2307"/>
    <mergeCell ref="A2300:A2303"/>
    <mergeCell ref="C4308:C4311"/>
    <mergeCell ref="C4292:C4295"/>
    <mergeCell ref="D4324:D4327"/>
    <mergeCell ref="A4244:A4247"/>
    <mergeCell ref="E4252:E4255"/>
    <mergeCell ref="D4364:D4367"/>
    <mergeCell ref="A4368:A4371"/>
    <mergeCell ref="E4244:E4247"/>
    <mergeCell ref="B4352:B4355"/>
    <mergeCell ref="C4352:C4355"/>
    <mergeCell ref="D4352:D4355"/>
    <mergeCell ref="E4352:E4355"/>
    <mergeCell ref="D4372:D4375"/>
    <mergeCell ref="B4312:B4315"/>
    <mergeCell ref="E4272:E4275"/>
    <mergeCell ref="B4360:B4363"/>
    <mergeCell ref="B4364:B4367"/>
    <mergeCell ref="D4260:D4263"/>
    <mergeCell ref="E4356:E4359"/>
    <mergeCell ref="E4276:E4279"/>
    <mergeCell ref="E4296:E4299"/>
    <mergeCell ref="E4288:E4291"/>
    <mergeCell ref="D4344:D4347"/>
    <mergeCell ref="E4344:E4347"/>
    <mergeCell ref="D4376:D4379"/>
    <mergeCell ref="D4368:D4371"/>
    <mergeCell ref="B4280:B4283"/>
    <mergeCell ref="C4344:C4347"/>
    <mergeCell ref="E4372:E4375"/>
    <mergeCell ref="C4120:C4123"/>
    <mergeCell ref="C4076:C4079"/>
    <mergeCell ref="A4312:A4315"/>
    <mergeCell ref="C4200:C4203"/>
    <mergeCell ref="C4280:C4283"/>
    <mergeCell ref="D4204:D4207"/>
    <mergeCell ref="C4368:C4371"/>
    <mergeCell ref="C4276:C4279"/>
    <mergeCell ref="B4308:B4311"/>
    <mergeCell ref="E4200:E4203"/>
    <mergeCell ref="C4216:C4219"/>
    <mergeCell ref="E4316:E4319"/>
    <mergeCell ref="D4300:D4303"/>
    <mergeCell ref="E4300:E4303"/>
    <mergeCell ref="E4280:E4283"/>
    <mergeCell ref="D4244:D4247"/>
    <mergeCell ref="E4320:E4323"/>
    <mergeCell ref="C4208:C4211"/>
    <mergeCell ref="C4220:C4223"/>
    <mergeCell ref="C4100:C4103"/>
    <mergeCell ref="C4124:C4127"/>
    <mergeCell ref="B4356:B4359"/>
    <mergeCell ref="E3932:E3935"/>
    <mergeCell ref="D3928:D3931"/>
    <mergeCell ref="D4028:D4031"/>
    <mergeCell ref="E4100:E4103"/>
    <mergeCell ref="D4064:D4067"/>
    <mergeCell ref="D3996:D3999"/>
    <mergeCell ref="D3960:D3963"/>
    <mergeCell ref="A3980:A3983"/>
    <mergeCell ref="A4360:A4363"/>
    <mergeCell ref="C4360:C4363"/>
    <mergeCell ref="D4360:D4363"/>
    <mergeCell ref="C4364:C4367"/>
    <mergeCell ref="C4300:C4303"/>
    <mergeCell ref="D4320:D4323"/>
    <mergeCell ref="E4368:E4371"/>
    <mergeCell ref="C4296:C4299"/>
    <mergeCell ref="B4252:B4255"/>
    <mergeCell ref="B4188:B4191"/>
    <mergeCell ref="B4256:B4259"/>
    <mergeCell ref="E4360:E4363"/>
    <mergeCell ref="E4336:E4339"/>
    <mergeCell ref="E4312:E4315"/>
    <mergeCell ref="D4216:D4219"/>
    <mergeCell ref="C4316:C4319"/>
    <mergeCell ref="B4324:B4327"/>
    <mergeCell ref="C4324:C4327"/>
    <mergeCell ref="D4304:D4307"/>
    <mergeCell ref="E4304:E4307"/>
    <mergeCell ref="C4260:C4263"/>
    <mergeCell ref="E4284:E4287"/>
    <mergeCell ref="E4308:E4311"/>
    <mergeCell ref="D4268:D4271"/>
    <mergeCell ref="C3968:C3971"/>
    <mergeCell ref="B3968:B3971"/>
    <mergeCell ref="B3964:B3967"/>
    <mergeCell ref="D3976:D3979"/>
    <mergeCell ref="B3972:B3975"/>
    <mergeCell ref="C3972:C3975"/>
    <mergeCell ref="B3956:B3959"/>
    <mergeCell ref="C3956:C3959"/>
    <mergeCell ref="A4376:A4379"/>
    <mergeCell ref="A4356:A4359"/>
    <mergeCell ref="B4376:B4379"/>
    <mergeCell ref="A4372:A4375"/>
    <mergeCell ref="D4292:D4295"/>
    <mergeCell ref="B4368:B4371"/>
    <mergeCell ref="E4364:E4367"/>
    <mergeCell ref="B3996:B3999"/>
    <mergeCell ref="C3996:C3999"/>
    <mergeCell ref="E4020:E4023"/>
    <mergeCell ref="D4264:D4267"/>
    <mergeCell ref="B4260:B4263"/>
    <mergeCell ref="C4264:C4267"/>
    <mergeCell ref="A4316:A4319"/>
    <mergeCell ref="E4348:E4351"/>
    <mergeCell ref="E4248:E4251"/>
    <mergeCell ref="E4240:E4243"/>
    <mergeCell ref="B4348:B4351"/>
    <mergeCell ref="C4348:C4351"/>
    <mergeCell ref="C4320:C4323"/>
    <mergeCell ref="B4344:B4347"/>
    <mergeCell ref="B4332:B4335"/>
    <mergeCell ref="C4332:C4335"/>
    <mergeCell ref="B4320:B4323"/>
    <mergeCell ref="E3984:E3987"/>
    <mergeCell ref="B3960:B3963"/>
    <mergeCell ref="E3944:E3947"/>
    <mergeCell ref="E3948:E3951"/>
    <mergeCell ref="B3896:B3899"/>
    <mergeCell ref="E3956:E3959"/>
    <mergeCell ref="D3908:D3911"/>
    <mergeCell ref="E3996:E3999"/>
    <mergeCell ref="E3892:E3895"/>
    <mergeCell ref="B3892:B3895"/>
    <mergeCell ref="C3984:C3987"/>
    <mergeCell ref="C3896:C3899"/>
    <mergeCell ref="D3972:D3975"/>
    <mergeCell ref="B4008:B4011"/>
    <mergeCell ref="D3916:D3919"/>
    <mergeCell ref="C4000:C4003"/>
    <mergeCell ref="E3964:E3967"/>
    <mergeCell ref="D3964:D3967"/>
    <mergeCell ref="E3912:E3915"/>
    <mergeCell ref="D4004:D4007"/>
    <mergeCell ref="E4004:E4007"/>
    <mergeCell ref="E3960:E3963"/>
    <mergeCell ref="E3900:E3903"/>
    <mergeCell ref="B3944:B3947"/>
    <mergeCell ref="C3904:C3907"/>
    <mergeCell ref="C3892:C3895"/>
    <mergeCell ref="B3980:B3983"/>
    <mergeCell ref="C3916:C3919"/>
    <mergeCell ref="D3936:D3939"/>
    <mergeCell ref="B3984:B3987"/>
    <mergeCell ref="C3980:C3983"/>
    <mergeCell ref="D3984:D3987"/>
    <mergeCell ref="E3952:E3955"/>
    <mergeCell ref="E3896:E3899"/>
    <mergeCell ref="D3896:D3899"/>
    <mergeCell ref="A3920:A3923"/>
    <mergeCell ref="D3892:D3895"/>
    <mergeCell ref="E3864:E3867"/>
    <mergeCell ref="E3920:E3923"/>
    <mergeCell ref="D3920:D3923"/>
    <mergeCell ref="A3900:A3903"/>
    <mergeCell ref="B3940:B3943"/>
    <mergeCell ref="B3952:B3955"/>
    <mergeCell ref="E3916:E3919"/>
    <mergeCell ref="A3932:A3935"/>
    <mergeCell ref="A3884:A3887"/>
    <mergeCell ref="E3884:E3887"/>
    <mergeCell ref="E3940:E3943"/>
    <mergeCell ref="D3924:D3927"/>
    <mergeCell ref="C3936:C3939"/>
    <mergeCell ref="E3924:E3927"/>
    <mergeCell ref="D3904:D3907"/>
    <mergeCell ref="E3904:E3907"/>
    <mergeCell ref="D3912:D3915"/>
    <mergeCell ref="A3912:A3915"/>
    <mergeCell ref="B3904:B3907"/>
    <mergeCell ref="D3948:D3951"/>
    <mergeCell ref="C3952:C3955"/>
    <mergeCell ref="D3952:D3955"/>
    <mergeCell ref="A3936:A3939"/>
    <mergeCell ref="A3952:A3955"/>
    <mergeCell ref="B3916:B3919"/>
    <mergeCell ref="A3916:A3919"/>
    <mergeCell ref="D3932:D3935"/>
    <mergeCell ref="E3824:E3827"/>
    <mergeCell ref="A3848:A3851"/>
    <mergeCell ref="B3848:B3851"/>
    <mergeCell ref="C3848:C3851"/>
    <mergeCell ref="C3856:C3859"/>
    <mergeCell ref="A3836:A3839"/>
    <mergeCell ref="B3836:B3839"/>
    <mergeCell ref="E3796:E3799"/>
    <mergeCell ref="A3788:A3791"/>
    <mergeCell ref="B3764:B3767"/>
    <mergeCell ref="B3912:B3915"/>
    <mergeCell ref="B3900:B3903"/>
    <mergeCell ref="C3900:C3903"/>
    <mergeCell ref="C3860:C3863"/>
    <mergeCell ref="A3852:A3855"/>
    <mergeCell ref="A3856:A3859"/>
    <mergeCell ref="B3860:B3863"/>
    <mergeCell ref="A3904:A3907"/>
    <mergeCell ref="A3888:A3891"/>
    <mergeCell ref="A3876:A3879"/>
    <mergeCell ref="E3788:E3791"/>
    <mergeCell ref="E3792:E3795"/>
    <mergeCell ref="C3764:C3767"/>
    <mergeCell ref="B3788:B3791"/>
    <mergeCell ref="C3788:C3791"/>
    <mergeCell ref="A3844:A3847"/>
    <mergeCell ref="A3868:A3871"/>
    <mergeCell ref="A3832:A3835"/>
    <mergeCell ref="B3832:B3835"/>
    <mergeCell ref="C3832:C3835"/>
    <mergeCell ref="D3832:D3835"/>
    <mergeCell ref="E3832:E3835"/>
    <mergeCell ref="B3756:B3759"/>
    <mergeCell ref="D3756:D3759"/>
    <mergeCell ref="A3792:A3795"/>
    <mergeCell ref="B3768:B3771"/>
    <mergeCell ref="A3776:A3779"/>
    <mergeCell ref="A3732:A3735"/>
    <mergeCell ref="D3740:D3743"/>
    <mergeCell ref="D3812:D3815"/>
    <mergeCell ref="D3808:D3811"/>
    <mergeCell ref="A3768:A3771"/>
    <mergeCell ref="E3856:E3859"/>
    <mergeCell ref="B3816:B3819"/>
    <mergeCell ref="D3824:D3827"/>
    <mergeCell ref="E3828:E3831"/>
    <mergeCell ref="A3824:A3827"/>
    <mergeCell ref="E3816:E3819"/>
    <mergeCell ref="D3836:D3839"/>
    <mergeCell ref="B3736:B3739"/>
    <mergeCell ref="C3736:C3739"/>
    <mergeCell ref="B3852:B3855"/>
    <mergeCell ref="C3852:C3855"/>
    <mergeCell ref="D3852:D3855"/>
    <mergeCell ref="B3840:B3843"/>
    <mergeCell ref="B3828:B3831"/>
    <mergeCell ref="D3820:D3823"/>
    <mergeCell ref="A3820:A3823"/>
    <mergeCell ref="C3820:C3823"/>
    <mergeCell ref="B3824:B3827"/>
    <mergeCell ref="E3852:E3855"/>
    <mergeCell ref="D3844:D3847"/>
    <mergeCell ref="E3844:E3847"/>
    <mergeCell ref="E3836:E3839"/>
    <mergeCell ref="C3824:C3827"/>
    <mergeCell ref="D3860:D3863"/>
    <mergeCell ref="A3828:A3831"/>
    <mergeCell ref="B3812:B3815"/>
    <mergeCell ref="B3820:B3823"/>
    <mergeCell ref="D3816:D3819"/>
    <mergeCell ref="C3816:C3819"/>
    <mergeCell ref="A3812:A3815"/>
    <mergeCell ref="A3772:A3775"/>
    <mergeCell ref="D3764:D3767"/>
    <mergeCell ref="D3780:D3783"/>
    <mergeCell ref="D3772:D3775"/>
    <mergeCell ref="B3844:B3847"/>
    <mergeCell ref="C3844:C3847"/>
    <mergeCell ref="B3792:B3795"/>
    <mergeCell ref="C3796:C3799"/>
    <mergeCell ref="C3812:C3815"/>
    <mergeCell ref="C3792:C3795"/>
    <mergeCell ref="A3860:A3863"/>
    <mergeCell ref="C3772:C3775"/>
    <mergeCell ref="D3768:D3771"/>
    <mergeCell ref="A3724:A3727"/>
    <mergeCell ref="A3696:A3699"/>
    <mergeCell ref="A3708:A3711"/>
    <mergeCell ref="A3704:A3707"/>
    <mergeCell ref="B3700:B3703"/>
    <mergeCell ref="C3700:C3703"/>
    <mergeCell ref="D3700:D3703"/>
    <mergeCell ref="D3688:D3691"/>
    <mergeCell ref="A3736:A3739"/>
    <mergeCell ref="A3748:A3751"/>
    <mergeCell ref="A3684:A3687"/>
    <mergeCell ref="C3800:C3803"/>
    <mergeCell ref="E3812:E3815"/>
    <mergeCell ref="B3544:B3547"/>
    <mergeCell ref="E3464:E3467"/>
    <mergeCell ref="C3508:C3511"/>
    <mergeCell ref="E3536:E3539"/>
    <mergeCell ref="E3468:E3471"/>
    <mergeCell ref="A3516:A3519"/>
    <mergeCell ref="A3488:A3491"/>
    <mergeCell ref="A3520:A3523"/>
    <mergeCell ref="A3464:A3467"/>
    <mergeCell ref="E3540:E3543"/>
    <mergeCell ref="B3624:B3627"/>
    <mergeCell ref="E3552:E3555"/>
    <mergeCell ref="A3544:A3547"/>
    <mergeCell ref="A3524:A3527"/>
    <mergeCell ref="E3516:E3519"/>
    <mergeCell ref="A3596:A3599"/>
    <mergeCell ref="D3520:D3523"/>
    <mergeCell ref="E3800:E3803"/>
    <mergeCell ref="E3768:E3771"/>
    <mergeCell ref="C3512:C3515"/>
    <mergeCell ref="B3512:B3515"/>
    <mergeCell ref="D3544:D3547"/>
    <mergeCell ref="C3560:C3563"/>
    <mergeCell ref="B3540:B3543"/>
    <mergeCell ref="C3516:C3519"/>
    <mergeCell ref="C3572:C3575"/>
    <mergeCell ref="D3572:D3575"/>
    <mergeCell ref="B3520:B3523"/>
    <mergeCell ref="B3444:B3447"/>
    <mergeCell ref="B3456:B3459"/>
    <mergeCell ref="D3456:D3459"/>
    <mergeCell ref="A3508:A3511"/>
    <mergeCell ref="A3492:A3495"/>
    <mergeCell ref="D3536:D3539"/>
    <mergeCell ref="B3524:B3527"/>
    <mergeCell ref="A3528:A3531"/>
    <mergeCell ref="A3452:A3455"/>
    <mergeCell ref="C3444:C3447"/>
    <mergeCell ref="A3548:A3551"/>
    <mergeCell ref="B3504:B3507"/>
    <mergeCell ref="C3504:C3507"/>
    <mergeCell ref="D3504:D3507"/>
    <mergeCell ref="D3508:D3511"/>
    <mergeCell ref="A3504:A3507"/>
    <mergeCell ref="E3504:E3507"/>
    <mergeCell ref="B3484:B3487"/>
    <mergeCell ref="C3484:C3487"/>
    <mergeCell ref="B3476:B3479"/>
    <mergeCell ref="C3476:C3479"/>
    <mergeCell ref="B3500:B3503"/>
    <mergeCell ref="C3500:C3503"/>
    <mergeCell ref="D3500:D3503"/>
    <mergeCell ref="E3500:E3503"/>
    <mergeCell ref="D3460:D3463"/>
    <mergeCell ref="E3460:E3463"/>
    <mergeCell ref="D3432:D3435"/>
    <mergeCell ref="A3456:A3459"/>
    <mergeCell ref="A3444:A3447"/>
    <mergeCell ref="A3460:A3463"/>
    <mergeCell ref="B3448:B3451"/>
    <mergeCell ref="B3496:B3499"/>
    <mergeCell ref="C3496:C3499"/>
    <mergeCell ref="D3436:D3439"/>
    <mergeCell ref="A3472:A3475"/>
    <mergeCell ref="B3472:B3475"/>
    <mergeCell ref="C3472:C3475"/>
    <mergeCell ref="D3472:D3475"/>
    <mergeCell ref="A3480:A3483"/>
    <mergeCell ref="B3480:B3483"/>
    <mergeCell ref="A3432:A3435"/>
    <mergeCell ref="C3460:C3463"/>
    <mergeCell ref="B3440:B3443"/>
    <mergeCell ref="C3440:C3443"/>
    <mergeCell ref="A3440:A3443"/>
    <mergeCell ref="A3436:A3439"/>
    <mergeCell ref="E3452:E3455"/>
    <mergeCell ref="E3428:E3431"/>
    <mergeCell ref="E3424:E3427"/>
    <mergeCell ref="C3456:C3459"/>
    <mergeCell ref="C3436:C3439"/>
    <mergeCell ref="A3496:A3499"/>
    <mergeCell ref="D3448:D3451"/>
    <mergeCell ref="B3428:B3431"/>
    <mergeCell ref="A3484:A3487"/>
    <mergeCell ref="A3476:A3479"/>
    <mergeCell ref="A3500:A3503"/>
    <mergeCell ref="C3492:C3495"/>
    <mergeCell ref="B3452:B3455"/>
    <mergeCell ref="C3452:C3455"/>
    <mergeCell ref="A3424:A3427"/>
    <mergeCell ref="A3468:A3471"/>
    <mergeCell ref="E3444:E3447"/>
    <mergeCell ref="E3440:E3443"/>
    <mergeCell ref="E3484:E3487"/>
    <mergeCell ref="D3480:D3483"/>
    <mergeCell ref="E3480:E3483"/>
    <mergeCell ref="B3468:B3471"/>
    <mergeCell ref="C3468:C3471"/>
    <mergeCell ref="C3404:C3407"/>
    <mergeCell ref="B3416:B3419"/>
    <mergeCell ref="C3392:C3395"/>
    <mergeCell ref="C3396:C3399"/>
    <mergeCell ref="B3492:B3495"/>
    <mergeCell ref="B3308:B3311"/>
    <mergeCell ref="C3344:C3347"/>
    <mergeCell ref="B3344:B3347"/>
    <mergeCell ref="D3344:D3347"/>
    <mergeCell ref="D3404:D3407"/>
    <mergeCell ref="B3396:B3399"/>
    <mergeCell ref="B3404:B3407"/>
    <mergeCell ref="D3412:D3415"/>
    <mergeCell ref="D3376:D3379"/>
    <mergeCell ref="D3488:D3491"/>
    <mergeCell ref="C3428:C3431"/>
    <mergeCell ref="B3408:B3411"/>
    <mergeCell ref="D3416:D3419"/>
    <mergeCell ref="C3412:C3415"/>
    <mergeCell ref="B3400:B3403"/>
    <mergeCell ref="D3440:D3443"/>
    <mergeCell ref="B3436:B3439"/>
    <mergeCell ref="C3376:C3379"/>
    <mergeCell ref="B3368:B3371"/>
    <mergeCell ref="B3412:B3415"/>
    <mergeCell ref="D3400:D3403"/>
    <mergeCell ref="D3464:D3467"/>
    <mergeCell ref="D3384:D3387"/>
    <mergeCell ref="A3396:A3399"/>
    <mergeCell ref="A3404:A3407"/>
    <mergeCell ref="A3392:A3395"/>
    <mergeCell ref="A3044:A3047"/>
    <mergeCell ref="C3236:C3239"/>
    <mergeCell ref="E3228:E3231"/>
    <mergeCell ref="B3236:B3239"/>
    <mergeCell ref="E3208:E3211"/>
    <mergeCell ref="C3204:C3207"/>
    <mergeCell ref="D3232:D3235"/>
    <mergeCell ref="A3204:A3207"/>
    <mergeCell ref="D3216:D3219"/>
    <mergeCell ref="B3392:B3395"/>
    <mergeCell ref="C3380:C3383"/>
    <mergeCell ref="A3384:A3387"/>
    <mergeCell ref="C3360:C3363"/>
    <mergeCell ref="B3340:B3343"/>
    <mergeCell ref="A3376:A3379"/>
    <mergeCell ref="A3388:A3391"/>
    <mergeCell ref="C3368:C3371"/>
    <mergeCell ref="B3372:B3375"/>
    <mergeCell ref="A3380:A3383"/>
    <mergeCell ref="C3388:C3391"/>
    <mergeCell ref="E3364:E3367"/>
    <mergeCell ref="D3080:D3083"/>
    <mergeCell ref="E3080:E3083"/>
    <mergeCell ref="D3088:D3091"/>
    <mergeCell ref="E3088:E3091"/>
    <mergeCell ref="A3076:A3079"/>
    <mergeCell ref="C3076:C3079"/>
    <mergeCell ref="D3076:D3079"/>
    <mergeCell ref="E3076:E3079"/>
    <mergeCell ref="A3080:A3083"/>
    <mergeCell ref="C3092:C3095"/>
    <mergeCell ref="A3216:A3219"/>
    <mergeCell ref="C3216:C3219"/>
    <mergeCell ref="C3176:C3179"/>
    <mergeCell ref="E3188:E3191"/>
    <mergeCell ref="C3192:C3195"/>
    <mergeCell ref="A3192:A3195"/>
    <mergeCell ref="A3196:A3199"/>
    <mergeCell ref="A3184:A3187"/>
    <mergeCell ref="A3188:A3191"/>
    <mergeCell ref="E3300:E3303"/>
    <mergeCell ref="A3176:A3179"/>
    <mergeCell ref="A3180:A3183"/>
    <mergeCell ref="D3220:D3223"/>
    <mergeCell ref="D3212:D3215"/>
    <mergeCell ref="E3232:E3235"/>
    <mergeCell ref="A3220:A3223"/>
    <mergeCell ref="C3080:C3083"/>
    <mergeCell ref="B3120:B3123"/>
    <mergeCell ref="C3120:C3123"/>
    <mergeCell ref="D3092:D3095"/>
    <mergeCell ref="E3092:E3095"/>
    <mergeCell ref="A3084:A3087"/>
    <mergeCell ref="B3084:B3087"/>
    <mergeCell ref="C3084:C3087"/>
    <mergeCell ref="B3092:B3095"/>
    <mergeCell ref="A3096:A3099"/>
    <mergeCell ref="C3088:C3091"/>
    <mergeCell ref="E3336:E3339"/>
    <mergeCell ref="A3208:A3211"/>
    <mergeCell ref="A3212:A3215"/>
    <mergeCell ref="A3200:A3203"/>
    <mergeCell ref="E3212:E3215"/>
    <mergeCell ref="A3232:A3235"/>
    <mergeCell ref="D3352:D3355"/>
    <mergeCell ref="E3352:E3355"/>
    <mergeCell ref="B2976:B2979"/>
    <mergeCell ref="B3016:B3019"/>
    <mergeCell ref="C3016:C3019"/>
    <mergeCell ref="D3016:D3019"/>
    <mergeCell ref="E3016:E3019"/>
    <mergeCell ref="A3000:A3003"/>
    <mergeCell ref="D3072:D3075"/>
    <mergeCell ref="E3072:E3075"/>
    <mergeCell ref="B3184:B3187"/>
    <mergeCell ref="A3072:A3075"/>
    <mergeCell ref="C3004:C3007"/>
    <mergeCell ref="E3280:E3283"/>
    <mergeCell ref="B3272:B3275"/>
    <mergeCell ref="B3284:B3287"/>
    <mergeCell ref="C3284:C3287"/>
    <mergeCell ref="D3284:D3287"/>
    <mergeCell ref="B3276:B3279"/>
    <mergeCell ref="C3276:C3279"/>
    <mergeCell ref="D3180:D3183"/>
    <mergeCell ref="D3244:D3247"/>
    <mergeCell ref="E3244:E3247"/>
    <mergeCell ref="C3252:C3255"/>
    <mergeCell ref="E3316:E3319"/>
    <mergeCell ref="B3076:B3079"/>
    <mergeCell ref="B3360:B3363"/>
    <mergeCell ref="A3308:A3311"/>
    <mergeCell ref="E3312:E3315"/>
    <mergeCell ref="E3220:E3223"/>
    <mergeCell ref="C3220:C3223"/>
    <mergeCell ref="D3044:D3047"/>
    <mergeCell ref="E3204:E3207"/>
    <mergeCell ref="D3136:D3139"/>
    <mergeCell ref="B3180:B3183"/>
    <mergeCell ref="B3216:B3219"/>
    <mergeCell ref="C3184:C3187"/>
    <mergeCell ref="B3220:B3223"/>
    <mergeCell ref="C3356:C3359"/>
    <mergeCell ref="D3028:D3031"/>
    <mergeCell ref="E3028:E3031"/>
    <mergeCell ref="B3352:B3355"/>
    <mergeCell ref="C3352:C3355"/>
    <mergeCell ref="C3348:C3351"/>
    <mergeCell ref="A3340:A3343"/>
    <mergeCell ref="A3300:A3303"/>
    <mergeCell ref="B3128:B3131"/>
    <mergeCell ref="A3064:A3067"/>
    <mergeCell ref="B3080:B3083"/>
    <mergeCell ref="D3256:D3259"/>
    <mergeCell ref="A3240:A3243"/>
    <mergeCell ref="E3184:E3187"/>
    <mergeCell ref="A3268:A3271"/>
    <mergeCell ref="A3272:A3275"/>
    <mergeCell ref="A3280:A3283"/>
    <mergeCell ref="C3280:C3283"/>
    <mergeCell ref="C3268:C3271"/>
    <mergeCell ref="B3268:B3271"/>
    <mergeCell ref="A2696:A2699"/>
    <mergeCell ref="A2740:A2743"/>
    <mergeCell ref="A2748:A2751"/>
    <mergeCell ref="A2712:A2715"/>
    <mergeCell ref="A2728:A2731"/>
    <mergeCell ref="E2732:E2735"/>
    <mergeCell ref="A2492:A2495"/>
    <mergeCell ref="B2492:B2495"/>
    <mergeCell ref="C2492:C2495"/>
    <mergeCell ref="C2452:C2455"/>
    <mergeCell ref="E2508:E2511"/>
    <mergeCell ref="E2440:E2443"/>
    <mergeCell ref="E2476:E2479"/>
    <mergeCell ref="E2428:E2431"/>
    <mergeCell ref="E2724:E2727"/>
    <mergeCell ref="D2628:D2631"/>
    <mergeCell ref="E2628:E2631"/>
    <mergeCell ref="E2680:E2683"/>
    <mergeCell ref="C2576:C2579"/>
    <mergeCell ref="B2676:B2679"/>
    <mergeCell ref="C2676:C2679"/>
    <mergeCell ref="D2668:D2671"/>
    <mergeCell ref="A2444:A2447"/>
    <mergeCell ref="C2480:C2483"/>
    <mergeCell ref="D2500:D2503"/>
    <mergeCell ref="B2508:B2511"/>
    <mergeCell ref="E2524:E2527"/>
    <mergeCell ref="A2460:A2463"/>
    <mergeCell ref="A2512:A2515"/>
    <mergeCell ref="B2520:B2523"/>
    <mergeCell ref="C2548:C2551"/>
    <mergeCell ref="C2540:C2543"/>
    <mergeCell ref="E1956:E1959"/>
    <mergeCell ref="D2840:D2843"/>
    <mergeCell ref="E2840:E2843"/>
    <mergeCell ref="E2432:E2435"/>
    <mergeCell ref="E2488:E2491"/>
    <mergeCell ref="C2488:C2491"/>
    <mergeCell ref="E2480:E2483"/>
    <mergeCell ref="A2124:A2127"/>
    <mergeCell ref="E2124:E2127"/>
    <mergeCell ref="E2076:E2079"/>
    <mergeCell ref="A2072:A2075"/>
    <mergeCell ref="A2080:A2083"/>
    <mergeCell ref="D2776:D2779"/>
    <mergeCell ref="D2788:D2791"/>
    <mergeCell ref="E2672:E2675"/>
    <mergeCell ref="D2656:D2659"/>
    <mergeCell ref="E2704:E2707"/>
    <mergeCell ref="C1976:C1979"/>
    <mergeCell ref="A1956:A1959"/>
    <mergeCell ref="B2120:B2123"/>
    <mergeCell ref="C2120:C2123"/>
    <mergeCell ref="D2004:D2007"/>
    <mergeCell ref="B2048:B2051"/>
    <mergeCell ref="D2020:D2023"/>
    <mergeCell ref="B1960:B1963"/>
    <mergeCell ref="B2076:B2079"/>
    <mergeCell ref="A2052:A2055"/>
    <mergeCell ref="E1992:E1995"/>
    <mergeCell ref="E2640:E2643"/>
    <mergeCell ref="E2292:E2295"/>
    <mergeCell ref="A2280:A2283"/>
    <mergeCell ref="A2284:A2287"/>
    <mergeCell ref="C2396:C2399"/>
    <mergeCell ref="E2604:E2607"/>
    <mergeCell ref="C2272:C2275"/>
    <mergeCell ref="E2296:E2299"/>
    <mergeCell ref="E2344:E2347"/>
    <mergeCell ref="E2172:E2175"/>
    <mergeCell ref="B2128:B2131"/>
    <mergeCell ref="C2128:C2131"/>
    <mergeCell ref="E2576:E2579"/>
    <mergeCell ref="E2632:E2635"/>
    <mergeCell ref="D2760:D2763"/>
    <mergeCell ref="D2720:D2723"/>
    <mergeCell ref="C1964:C1967"/>
    <mergeCell ref="E1984:E1987"/>
    <mergeCell ref="D1964:D1967"/>
    <mergeCell ref="C2060:C2063"/>
    <mergeCell ref="B2040:B2043"/>
    <mergeCell ref="C2096:C2099"/>
    <mergeCell ref="D2084:D2087"/>
    <mergeCell ref="D1988:D1991"/>
    <mergeCell ref="E1988:E1991"/>
    <mergeCell ref="C2756:C2759"/>
    <mergeCell ref="D2744:D2747"/>
    <mergeCell ref="D2752:D2755"/>
    <mergeCell ref="E2404:E2407"/>
    <mergeCell ref="B2284:B2287"/>
    <mergeCell ref="C2284:C2287"/>
    <mergeCell ref="C2356:C2359"/>
    <mergeCell ref="D2112:D2115"/>
    <mergeCell ref="D2116:D2119"/>
    <mergeCell ref="D2076:D2079"/>
    <mergeCell ref="E2152:E2155"/>
    <mergeCell ref="C1792:C1795"/>
    <mergeCell ref="D1792:D1795"/>
    <mergeCell ref="D1756:D1759"/>
    <mergeCell ref="A1944:A1947"/>
    <mergeCell ref="A1952:A1955"/>
    <mergeCell ref="A1964:A1967"/>
    <mergeCell ref="A1980:A1983"/>
    <mergeCell ref="A1984:A1987"/>
    <mergeCell ref="A2096:A2099"/>
    <mergeCell ref="A2060:A2063"/>
    <mergeCell ref="A2056:A2059"/>
    <mergeCell ref="A2064:A2067"/>
    <mergeCell ref="B2072:B2075"/>
    <mergeCell ref="D2068:D2071"/>
    <mergeCell ref="C2104:C2107"/>
    <mergeCell ref="D2060:D2063"/>
    <mergeCell ref="C2044:C2047"/>
    <mergeCell ref="C2020:C2023"/>
    <mergeCell ref="D1960:D1963"/>
    <mergeCell ref="C1972:C1975"/>
    <mergeCell ref="B2020:B2023"/>
    <mergeCell ref="D2028:D2031"/>
    <mergeCell ref="A2024:A2027"/>
    <mergeCell ref="B2028:B2031"/>
    <mergeCell ref="B2024:B2027"/>
    <mergeCell ref="D1992:D1995"/>
    <mergeCell ref="D1980:D1983"/>
    <mergeCell ref="D1956:D1959"/>
    <mergeCell ref="D1948:D1951"/>
    <mergeCell ref="A2092:A2095"/>
    <mergeCell ref="D1940:D1943"/>
    <mergeCell ref="D2064:D2067"/>
    <mergeCell ref="D1924:D1927"/>
    <mergeCell ref="C1996:C1999"/>
    <mergeCell ref="B1996:B1999"/>
    <mergeCell ref="D1984:D1987"/>
    <mergeCell ref="D1976:D1979"/>
    <mergeCell ref="D1952:D1955"/>
    <mergeCell ref="C1932:C1935"/>
    <mergeCell ref="C1936:C1939"/>
    <mergeCell ref="C1948:C1951"/>
    <mergeCell ref="C2088:C2091"/>
    <mergeCell ref="A1976:A1979"/>
    <mergeCell ref="D1848:D1851"/>
    <mergeCell ref="A1948:A1951"/>
    <mergeCell ref="A1968:A1971"/>
    <mergeCell ref="C1944:C1947"/>
    <mergeCell ref="C2056:C2059"/>
    <mergeCell ref="B2064:B2067"/>
    <mergeCell ref="B2068:B2071"/>
    <mergeCell ref="A2088:A2091"/>
    <mergeCell ref="B1944:B1947"/>
    <mergeCell ref="B2088:B2091"/>
    <mergeCell ref="B1956:B1959"/>
    <mergeCell ref="B2056:B2059"/>
    <mergeCell ref="B1932:B1935"/>
    <mergeCell ref="B1972:B1975"/>
    <mergeCell ref="B1980:B1983"/>
    <mergeCell ref="B2044:B2047"/>
    <mergeCell ref="D1944:D1947"/>
    <mergeCell ref="D1932:D1935"/>
    <mergeCell ref="B2060:B2063"/>
    <mergeCell ref="B1976:B1979"/>
    <mergeCell ref="B1964:B1967"/>
    <mergeCell ref="D1812:D1815"/>
    <mergeCell ref="B1820:B1823"/>
    <mergeCell ref="C1820:C1823"/>
    <mergeCell ref="D1720:D1723"/>
    <mergeCell ref="B1580:B1583"/>
    <mergeCell ref="D1708:D1711"/>
    <mergeCell ref="E1720:E1723"/>
    <mergeCell ref="C1852:C1855"/>
    <mergeCell ref="D1724:D1727"/>
    <mergeCell ref="B1724:B1727"/>
    <mergeCell ref="C1724:C1727"/>
    <mergeCell ref="E1724:E1727"/>
    <mergeCell ref="E1608:E1611"/>
    <mergeCell ref="B1608:B1611"/>
    <mergeCell ref="E1700:E1703"/>
    <mergeCell ref="D1636:D1639"/>
    <mergeCell ref="D1696:D1699"/>
    <mergeCell ref="B1700:B1703"/>
    <mergeCell ref="C1700:C1703"/>
    <mergeCell ref="B1692:B1695"/>
    <mergeCell ref="C1832:C1835"/>
    <mergeCell ref="B1760:B1763"/>
    <mergeCell ref="C1760:C1763"/>
    <mergeCell ref="D1736:D1739"/>
    <mergeCell ref="D1632:D1635"/>
    <mergeCell ref="C1628:C1631"/>
    <mergeCell ref="B1628:B1631"/>
    <mergeCell ref="C1768:C1771"/>
    <mergeCell ref="E1628:E1631"/>
    <mergeCell ref="C1640:C1643"/>
    <mergeCell ref="D1640:D1643"/>
    <mergeCell ref="E1680:E1683"/>
    <mergeCell ref="A1556:A1559"/>
    <mergeCell ref="C1552:C1555"/>
    <mergeCell ref="C1596:C1599"/>
    <mergeCell ref="E1480:E1483"/>
    <mergeCell ref="E1520:E1523"/>
    <mergeCell ref="E1508:E1511"/>
    <mergeCell ref="B1480:B1483"/>
    <mergeCell ref="A1516:A1519"/>
    <mergeCell ref="C1524:C1527"/>
    <mergeCell ref="E1500:E1503"/>
    <mergeCell ref="D1512:D1515"/>
    <mergeCell ref="A1580:A1583"/>
    <mergeCell ref="D1544:D1547"/>
    <mergeCell ref="E1548:E1551"/>
    <mergeCell ref="E1524:E1527"/>
    <mergeCell ref="C1572:C1575"/>
    <mergeCell ref="A1540:A1543"/>
    <mergeCell ref="E1544:E1547"/>
    <mergeCell ref="D1540:D1543"/>
    <mergeCell ref="A1568:A1571"/>
    <mergeCell ref="B1556:B1559"/>
    <mergeCell ref="E1576:E1579"/>
    <mergeCell ref="D1580:D1583"/>
    <mergeCell ref="B1548:B1551"/>
    <mergeCell ref="E1580:E1583"/>
    <mergeCell ref="E1552:E1555"/>
    <mergeCell ref="C1592:C1595"/>
    <mergeCell ref="D1588:D1591"/>
    <mergeCell ref="D1556:D1559"/>
    <mergeCell ref="D1572:D1575"/>
    <mergeCell ref="E1584:E1587"/>
    <mergeCell ref="D1560:D1563"/>
    <mergeCell ref="B1352:B1355"/>
    <mergeCell ref="C1360:C1363"/>
    <mergeCell ref="E1360:E1363"/>
    <mergeCell ref="B1404:B1407"/>
    <mergeCell ref="D1412:D1415"/>
    <mergeCell ref="D1416:D1419"/>
    <mergeCell ref="D1368:D1371"/>
    <mergeCell ref="E1372:E1375"/>
    <mergeCell ref="E1332:E1335"/>
    <mergeCell ref="D1396:D1399"/>
    <mergeCell ref="E1440:E1443"/>
    <mergeCell ref="E1448:E1451"/>
    <mergeCell ref="E1452:E1455"/>
    <mergeCell ref="A1404:A1407"/>
    <mergeCell ref="C1380:C1383"/>
    <mergeCell ref="B1476:B1479"/>
    <mergeCell ref="A1408:A1411"/>
    <mergeCell ref="E1400:E1403"/>
    <mergeCell ref="A1372:A1375"/>
    <mergeCell ref="A1376:A1379"/>
    <mergeCell ref="A1416:A1419"/>
    <mergeCell ref="D1436:D1439"/>
    <mergeCell ref="A1396:A1399"/>
    <mergeCell ref="A1384:A1387"/>
    <mergeCell ref="A1424:A1427"/>
    <mergeCell ref="A1412:A1415"/>
    <mergeCell ref="A1388:A1391"/>
    <mergeCell ref="A1380:A1383"/>
    <mergeCell ref="C1420:C1423"/>
    <mergeCell ref="B1388:B1391"/>
    <mergeCell ref="C1384:C1387"/>
    <mergeCell ref="B1408:B1411"/>
    <mergeCell ref="C1408:C1411"/>
    <mergeCell ref="C1412:C1415"/>
    <mergeCell ref="B1416:B1419"/>
    <mergeCell ref="E1420:E1423"/>
    <mergeCell ref="E1384:E1387"/>
    <mergeCell ref="E1412:E1415"/>
    <mergeCell ref="A1420:A1423"/>
    <mergeCell ref="C1416:C1419"/>
    <mergeCell ref="C1424:C1427"/>
    <mergeCell ref="A1260:A1263"/>
    <mergeCell ref="A1272:A1275"/>
    <mergeCell ref="A1268:A1271"/>
    <mergeCell ref="A1340:A1343"/>
    <mergeCell ref="D1356:D1359"/>
    <mergeCell ref="B1348:B1351"/>
    <mergeCell ref="E1356:E1359"/>
    <mergeCell ref="B1356:B1359"/>
    <mergeCell ref="D1348:D1351"/>
    <mergeCell ref="D1352:D1355"/>
    <mergeCell ref="D1324:D1327"/>
    <mergeCell ref="B1248:B1251"/>
    <mergeCell ref="D1252:D1255"/>
    <mergeCell ref="E1320:E1323"/>
    <mergeCell ref="E1336:E1339"/>
    <mergeCell ref="E1316:E1319"/>
    <mergeCell ref="A1352:A1355"/>
    <mergeCell ref="A1324:A1327"/>
    <mergeCell ref="E1296:E1299"/>
    <mergeCell ref="D1304:D1307"/>
    <mergeCell ref="E1300:E1303"/>
    <mergeCell ref="E1292:E1295"/>
    <mergeCell ref="E1352:E1355"/>
    <mergeCell ref="E1260:E1263"/>
    <mergeCell ref="E1248:E1251"/>
    <mergeCell ref="D1272:D1275"/>
    <mergeCell ref="E1252:E1255"/>
    <mergeCell ref="D1328:D1331"/>
    <mergeCell ref="D1316:D1319"/>
    <mergeCell ref="D1312:D1315"/>
    <mergeCell ref="B1320:B1323"/>
    <mergeCell ref="A1252:A1255"/>
    <mergeCell ref="D1256:D1259"/>
    <mergeCell ref="E1256:E1259"/>
    <mergeCell ref="E1304:E1307"/>
    <mergeCell ref="D1300:D1303"/>
    <mergeCell ref="B1344:B1347"/>
    <mergeCell ref="C1344:C1347"/>
    <mergeCell ref="D1236:D1239"/>
    <mergeCell ref="C1240:C1243"/>
    <mergeCell ref="D1240:D1243"/>
    <mergeCell ref="B1036:B1039"/>
    <mergeCell ref="B1212:B1215"/>
    <mergeCell ref="E1216:E1219"/>
    <mergeCell ref="E1236:E1239"/>
    <mergeCell ref="C1244:C1247"/>
    <mergeCell ref="D1248:D1251"/>
    <mergeCell ref="E1276:E1279"/>
    <mergeCell ref="D1268:D1271"/>
    <mergeCell ref="B1264:B1267"/>
    <mergeCell ref="D1288:D1291"/>
    <mergeCell ref="B1316:B1319"/>
    <mergeCell ref="B1340:B1343"/>
    <mergeCell ref="D1340:D1343"/>
    <mergeCell ref="E1344:E1347"/>
    <mergeCell ref="B1328:B1331"/>
    <mergeCell ref="B1052:B1055"/>
    <mergeCell ref="C1052:C1055"/>
    <mergeCell ref="D1052:D1055"/>
    <mergeCell ref="E1052:E1055"/>
    <mergeCell ref="B1044:B1047"/>
    <mergeCell ref="C1044:C1047"/>
    <mergeCell ref="D1044:D1047"/>
    <mergeCell ref="E1044:E1047"/>
    <mergeCell ref="D1216:D1219"/>
    <mergeCell ref="A1040:A1043"/>
    <mergeCell ref="B1040:B1043"/>
    <mergeCell ref="C1040:C1043"/>
    <mergeCell ref="D1040:D1043"/>
    <mergeCell ref="E1040:E1043"/>
    <mergeCell ref="A1072:A1075"/>
    <mergeCell ref="B1232:B1235"/>
    <mergeCell ref="D1212:D1215"/>
    <mergeCell ref="B1032:B1035"/>
    <mergeCell ref="C1032:C1035"/>
    <mergeCell ref="D1032:D1035"/>
    <mergeCell ref="E1032:E1035"/>
    <mergeCell ref="A1208:A1211"/>
    <mergeCell ref="B1208:B1211"/>
    <mergeCell ref="C1208:C1211"/>
    <mergeCell ref="D1208:D1211"/>
    <mergeCell ref="E1208:E1211"/>
    <mergeCell ref="B1076:B1079"/>
    <mergeCell ref="C1076:C1079"/>
    <mergeCell ref="D1076:D1079"/>
    <mergeCell ref="E1232:E1235"/>
    <mergeCell ref="E1036:E1039"/>
    <mergeCell ref="A1048:A1051"/>
    <mergeCell ref="B1048:B1051"/>
    <mergeCell ref="B1220:B1223"/>
    <mergeCell ref="D1224:D1227"/>
    <mergeCell ref="A1052:A1055"/>
    <mergeCell ref="A1044:A1047"/>
    <mergeCell ref="E1088:E1091"/>
    <mergeCell ref="E1092:E1095"/>
    <mergeCell ref="A1100:A1103"/>
    <mergeCell ref="A1060:A1063"/>
    <mergeCell ref="B1060:B1063"/>
    <mergeCell ref="C1060:C1063"/>
    <mergeCell ref="E952:E955"/>
    <mergeCell ref="D944:D947"/>
    <mergeCell ref="A956:A959"/>
    <mergeCell ref="A1032:A1035"/>
    <mergeCell ref="B1080:B1083"/>
    <mergeCell ref="C1080:C1083"/>
    <mergeCell ref="D1080:D1083"/>
    <mergeCell ref="C1012:C1015"/>
    <mergeCell ref="D1004:D1007"/>
    <mergeCell ref="A996:A999"/>
    <mergeCell ref="A1064:A1067"/>
    <mergeCell ref="B1064:B1067"/>
    <mergeCell ref="C1064:C1067"/>
    <mergeCell ref="D1064:D1067"/>
    <mergeCell ref="E1064:E1067"/>
    <mergeCell ref="A1020:A1023"/>
    <mergeCell ref="E1076:E1079"/>
    <mergeCell ref="A1080:A1083"/>
    <mergeCell ref="A1024:A1027"/>
    <mergeCell ref="B1024:B1027"/>
    <mergeCell ref="C1024:C1027"/>
    <mergeCell ref="D1024:D1027"/>
    <mergeCell ref="E1024:E1027"/>
    <mergeCell ref="A764:A767"/>
    <mergeCell ref="C736:C739"/>
    <mergeCell ref="E712:E715"/>
    <mergeCell ref="D688:D691"/>
    <mergeCell ref="E748:E751"/>
    <mergeCell ref="A760:A763"/>
    <mergeCell ref="A684:A687"/>
    <mergeCell ref="C720:C723"/>
    <mergeCell ref="E716:E719"/>
    <mergeCell ref="B756:B759"/>
    <mergeCell ref="B744:B747"/>
    <mergeCell ref="B736:B739"/>
    <mergeCell ref="E736:E739"/>
    <mergeCell ref="E752:E755"/>
    <mergeCell ref="B672:B675"/>
    <mergeCell ref="C820:C823"/>
    <mergeCell ref="B868:B871"/>
    <mergeCell ref="C840:C843"/>
    <mergeCell ref="D852:D855"/>
    <mergeCell ref="D840:D843"/>
    <mergeCell ref="B832:B835"/>
    <mergeCell ref="E732:E735"/>
    <mergeCell ref="B740:B743"/>
    <mergeCell ref="D704:D707"/>
    <mergeCell ref="B692:B695"/>
    <mergeCell ref="C680:C683"/>
    <mergeCell ref="C728:C731"/>
    <mergeCell ref="B728:B731"/>
    <mergeCell ref="D780:D783"/>
    <mergeCell ref="E700:E703"/>
    <mergeCell ref="D692:D695"/>
    <mergeCell ref="D796:D799"/>
    <mergeCell ref="D660:D663"/>
    <mergeCell ref="D720:D723"/>
    <mergeCell ref="D768:D771"/>
    <mergeCell ref="E756:E759"/>
    <mergeCell ref="D764:D767"/>
    <mergeCell ref="A792:A795"/>
    <mergeCell ref="A776:A779"/>
    <mergeCell ref="A780:A783"/>
    <mergeCell ref="D736:D739"/>
    <mergeCell ref="D760:D763"/>
    <mergeCell ref="D744:D747"/>
    <mergeCell ref="C700:C703"/>
    <mergeCell ref="B684:B687"/>
    <mergeCell ref="B704:B707"/>
    <mergeCell ref="C708:C711"/>
    <mergeCell ref="D680:D683"/>
    <mergeCell ref="B716:B719"/>
    <mergeCell ref="E764:E767"/>
    <mergeCell ref="E772:E775"/>
    <mergeCell ref="D752:D755"/>
    <mergeCell ref="B764:B767"/>
    <mergeCell ref="D788:D791"/>
    <mergeCell ref="D784:D787"/>
    <mergeCell ref="A692:A695"/>
    <mergeCell ref="A752:A755"/>
    <mergeCell ref="A676:A679"/>
    <mergeCell ref="A744:A747"/>
    <mergeCell ref="B748:B751"/>
    <mergeCell ref="C748:C751"/>
    <mergeCell ref="E720:E723"/>
    <mergeCell ref="E784:E787"/>
    <mergeCell ref="B788:B791"/>
    <mergeCell ref="E652:E655"/>
    <mergeCell ref="D636:D639"/>
    <mergeCell ref="C652:C655"/>
    <mergeCell ref="C636:C639"/>
    <mergeCell ref="D624:D627"/>
    <mergeCell ref="D700:D703"/>
    <mergeCell ref="E656:E659"/>
    <mergeCell ref="E768:E771"/>
    <mergeCell ref="C696:C699"/>
    <mergeCell ref="C628:C631"/>
    <mergeCell ref="E628:E631"/>
    <mergeCell ref="D628:D631"/>
    <mergeCell ref="C632:C635"/>
    <mergeCell ref="D632:D635"/>
    <mergeCell ref="B676:B679"/>
    <mergeCell ref="B768:B771"/>
    <mergeCell ref="B668:B671"/>
    <mergeCell ref="D748:D751"/>
    <mergeCell ref="E708:E711"/>
    <mergeCell ref="D732:D735"/>
    <mergeCell ref="D656:D659"/>
    <mergeCell ref="C764:C767"/>
    <mergeCell ref="E704:E707"/>
    <mergeCell ref="E740:E743"/>
    <mergeCell ref="D740:D743"/>
    <mergeCell ref="E688:E691"/>
    <mergeCell ref="C732:C735"/>
    <mergeCell ref="E744:E747"/>
    <mergeCell ref="C744:C747"/>
    <mergeCell ref="D724:D727"/>
    <mergeCell ref="E724:E727"/>
    <mergeCell ref="E692:E695"/>
    <mergeCell ref="E584:E587"/>
    <mergeCell ref="D588:D591"/>
    <mergeCell ref="D592:D595"/>
    <mergeCell ref="B596:B599"/>
    <mergeCell ref="B588:B591"/>
    <mergeCell ref="A572:A575"/>
    <mergeCell ref="E592:E595"/>
    <mergeCell ref="D608:D611"/>
    <mergeCell ref="C624:C627"/>
    <mergeCell ref="E608:E611"/>
    <mergeCell ref="A616:A619"/>
    <mergeCell ref="B616:B619"/>
    <mergeCell ref="B604:B607"/>
    <mergeCell ref="D604:D607"/>
    <mergeCell ref="C604:C607"/>
    <mergeCell ref="C608:C611"/>
    <mergeCell ref="C612:C615"/>
    <mergeCell ref="E612:E615"/>
    <mergeCell ref="D600:D603"/>
    <mergeCell ref="E588:E591"/>
    <mergeCell ref="A612:A615"/>
    <mergeCell ref="A600:A603"/>
    <mergeCell ref="A608:A611"/>
    <mergeCell ref="A604:A607"/>
    <mergeCell ref="E620:E623"/>
    <mergeCell ref="A620:A623"/>
    <mergeCell ref="D584:D587"/>
    <mergeCell ref="D456:D459"/>
    <mergeCell ref="E456:E459"/>
    <mergeCell ref="C464:C467"/>
    <mergeCell ref="D464:D467"/>
    <mergeCell ref="D452:D455"/>
    <mergeCell ref="B464:B467"/>
    <mergeCell ref="C424:C427"/>
    <mergeCell ref="C456:C459"/>
    <mergeCell ref="A480:A483"/>
    <mergeCell ref="B500:B503"/>
    <mergeCell ref="C500:C503"/>
    <mergeCell ref="D496:D499"/>
    <mergeCell ref="A296:A299"/>
    <mergeCell ref="C584:C587"/>
    <mergeCell ref="A584:A587"/>
    <mergeCell ref="A596:A599"/>
    <mergeCell ref="A592:A595"/>
    <mergeCell ref="A588:A591"/>
    <mergeCell ref="A556:A559"/>
    <mergeCell ref="C552:C555"/>
    <mergeCell ref="B548:B551"/>
    <mergeCell ref="A552:A555"/>
    <mergeCell ref="C544:C547"/>
    <mergeCell ref="B576:B579"/>
    <mergeCell ref="B568:B571"/>
    <mergeCell ref="A580:A583"/>
    <mergeCell ref="C580:C583"/>
    <mergeCell ref="C564:C567"/>
    <mergeCell ref="D564:D567"/>
    <mergeCell ref="E564:E567"/>
    <mergeCell ref="A568:A571"/>
    <mergeCell ref="A576:A579"/>
    <mergeCell ref="A432:A435"/>
    <mergeCell ref="A436:A439"/>
    <mergeCell ref="A448:A451"/>
    <mergeCell ref="C440:C443"/>
    <mergeCell ref="B440:B443"/>
    <mergeCell ref="A428:A431"/>
    <mergeCell ref="B448:B451"/>
    <mergeCell ref="B432:B435"/>
    <mergeCell ref="B428:B431"/>
    <mergeCell ref="B436:B439"/>
    <mergeCell ref="E412:E415"/>
    <mergeCell ref="C444:C447"/>
    <mergeCell ref="D436:D439"/>
    <mergeCell ref="D428:D431"/>
    <mergeCell ref="C420:C423"/>
    <mergeCell ref="C416:C419"/>
    <mergeCell ref="C432:C435"/>
    <mergeCell ref="E420:E423"/>
    <mergeCell ref="E448:E451"/>
    <mergeCell ref="E432:E435"/>
    <mergeCell ref="E428:E431"/>
    <mergeCell ref="E404:E407"/>
    <mergeCell ref="A412:A415"/>
    <mergeCell ref="C412:C415"/>
    <mergeCell ref="C408:C411"/>
    <mergeCell ref="A392:A395"/>
    <mergeCell ref="E408:E411"/>
    <mergeCell ref="D392:D395"/>
    <mergeCell ref="A376:A379"/>
    <mergeCell ref="A384:A387"/>
    <mergeCell ref="A396:A399"/>
    <mergeCell ref="D412:D415"/>
    <mergeCell ref="C396:C399"/>
    <mergeCell ref="B408:B411"/>
    <mergeCell ref="B412:B415"/>
    <mergeCell ref="A408:A411"/>
    <mergeCell ref="C384:C387"/>
    <mergeCell ref="D380:D383"/>
    <mergeCell ref="B344:B347"/>
    <mergeCell ref="B336:B339"/>
    <mergeCell ref="C328:C331"/>
    <mergeCell ref="D340:D343"/>
    <mergeCell ref="A324:A327"/>
    <mergeCell ref="A368:A371"/>
    <mergeCell ref="A372:A375"/>
    <mergeCell ref="B372:B375"/>
    <mergeCell ref="A388:A391"/>
    <mergeCell ref="C372:C375"/>
    <mergeCell ref="B384:B387"/>
    <mergeCell ref="D368:D371"/>
    <mergeCell ref="D400:D403"/>
    <mergeCell ref="D404:D407"/>
    <mergeCell ref="A332:A335"/>
    <mergeCell ref="C320:C323"/>
    <mergeCell ref="A380:A383"/>
    <mergeCell ref="D364:D367"/>
    <mergeCell ref="A404:A407"/>
    <mergeCell ref="A400:A403"/>
    <mergeCell ref="D216:D219"/>
    <mergeCell ref="D212:D215"/>
    <mergeCell ref="D296:D299"/>
    <mergeCell ref="E224:E227"/>
    <mergeCell ref="E280:E283"/>
    <mergeCell ref="E272:E275"/>
    <mergeCell ref="C312:C315"/>
    <mergeCell ref="B256:B259"/>
    <mergeCell ref="B312:B315"/>
    <mergeCell ref="A320:A323"/>
    <mergeCell ref="B308:B311"/>
    <mergeCell ref="B320:B323"/>
    <mergeCell ref="B316:B319"/>
    <mergeCell ref="C308:C311"/>
    <mergeCell ref="B324:B327"/>
    <mergeCell ref="A352:A355"/>
    <mergeCell ref="A360:A363"/>
    <mergeCell ref="C356:C359"/>
    <mergeCell ref="B356:B359"/>
    <mergeCell ref="A356:A359"/>
    <mergeCell ref="C348:C351"/>
    <mergeCell ref="D336:D339"/>
    <mergeCell ref="C324:C327"/>
    <mergeCell ref="A340:A343"/>
    <mergeCell ref="A344:A347"/>
    <mergeCell ref="A348:A351"/>
    <mergeCell ref="D332:D335"/>
    <mergeCell ref="C332:C335"/>
    <mergeCell ref="C344:C347"/>
    <mergeCell ref="C336:C339"/>
    <mergeCell ref="B340:B343"/>
    <mergeCell ref="D344:D347"/>
    <mergeCell ref="A260:A263"/>
    <mergeCell ref="A248:A251"/>
    <mergeCell ref="A252:A255"/>
    <mergeCell ref="B240:B243"/>
    <mergeCell ref="C244:C247"/>
    <mergeCell ref="E248:E251"/>
    <mergeCell ref="E244:E247"/>
    <mergeCell ref="B260:B263"/>
    <mergeCell ref="C260:C263"/>
    <mergeCell ref="A300:A303"/>
    <mergeCell ref="C316:C319"/>
    <mergeCell ref="A316:A319"/>
    <mergeCell ref="B292:B295"/>
    <mergeCell ref="A288:A291"/>
    <mergeCell ref="A308:A311"/>
    <mergeCell ref="B304:B307"/>
    <mergeCell ref="B300:B303"/>
    <mergeCell ref="A240:A243"/>
    <mergeCell ref="A164:A167"/>
    <mergeCell ref="B168:B171"/>
    <mergeCell ref="A168:A171"/>
    <mergeCell ref="E144:E147"/>
    <mergeCell ref="D172:D175"/>
    <mergeCell ref="D164:D167"/>
    <mergeCell ref="A156:A159"/>
    <mergeCell ref="A160:A163"/>
    <mergeCell ref="B172:B175"/>
    <mergeCell ref="C172:C175"/>
    <mergeCell ref="B176:B179"/>
    <mergeCell ref="A176:A179"/>
    <mergeCell ref="A180:A183"/>
    <mergeCell ref="A172:A175"/>
    <mergeCell ref="D196:D199"/>
    <mergeCell ref="D160:D163"/>
    <mergeCell ref="A280:A283"/>
    <mergeCell ref="C280:C283"/>
    <mergeCell ref="B264:B267"/>
    <mergeCell ref="B280:B283"/>
    <mergeCell ref="A184:A187"/>
    <mergeCell ref="C180:C183"/>
    <mergeCell ref="D184:D187"/>
    <mergeCell ref="C248:C251"/>
    <mergeCell ref="C276:C279"/>
    <mergeCell ref="C256:C259"/>
    <mergeCell ref="C252:C255"/>
    <mergeCell ref="B252:B255"/>
    <mergeCell ref="E184:E187"/>
    <mergeCell ref="E180:E183"/>
    <mergeCell ref="B180:B183"/>
    <mergeCell ref="B212:B215"/>
    <mergeCell ref="A20:A23"/>
    <mergeCell ref="A76:A79"/>
    <mergeCell ref="A88:A91"/>
    <mergeCell ref="A72:A75"/>
    <mergeCell ref="C72:C75"/>
    <mergeCell ref="A80:A83"/>
    <mergeCell ref="A40:A43"/>
    <mergeCell ref="A56:A59"/>
    <mergeCell ref="A84:A87"/>
    <mergeCell ref="C76:C79"/>
    <mergeCell ref="C64:C67"/>
    <mergeCell ref="E124:E127"/>
    <mergeCell ref="A108:A111"/>
    <mergeCell ref="C116:C119"/>
    <mergeCell ref="C96:C99"/>
    <mergeCell ref="A100:A103"/>
    <mergeCell ref="B108:B111"/>
    <mergeCell ref="B120:B123"/>
    <mergeCell ref="B116:B119"/>
    <mergeCell ref="B124:B127"/>
    <mergeCell ref="B96:B99"/>
    <mergeCell ref="E36:E39"/>
    <mergeCell ref="C52:C55"/>
    <mergeCell ref="B56:B59"/>
    <mergeCell ref="C56:C59"/>
    <mergeCell ref="D64:D67"/>
    <mergeCell ref="E64:E67"/>
    <mergeCell ref="B92:B95"/>
    <mergeCell ref="C92:C95"/>
    <mergeCell ref="C80:C83"/>
    <mergeCell ref="B72:B75"/>
    <mergeCell ref="B24:B27"/>
    <mergeCell ref="C304:C307"/>
    <mergeCell ref="B216:B219"/>
    <mergeCell ref="B224:B227"/>
    <mergeCell ref="A444:A447"/>
    <mergeCell ref="E392:E395"/>
    <mergeCell ref="D396:D399"/>
    <mergeCell ref="E400:E403"/>
    <mergeCell ref="D388:D391"/>
    <mergeCell ref="E388:E391"/>
    <mergeCell ref="A548:A551"/>
    <mergeCell ref="A12:A15"/>
    <mergeCell ref="B12:B15"/>
    <mergeCell ref="C12:C15"/>
    <mergeCell ref="A24:A27"/>
    <mergeCell ref="B32:B35"/>
    <mergeCell ref="C32:C35"/>
    <mergeCell ref="A36:A39"/>
    <mergeCell ref="B36:B39"/>
    <mergeCell ref="A96:A99"/>
    <mergeCell ref="C120:C123"/>
    <mergeCell ref="A124:A127"/>
    <mergeCell ref="A120:A123"/>
    <mergeCell ref="A112:A115"/>
    <mergeCell ref="B112:B115"/>
    <mergeCell ref="C112:C115"/>
    <mergeCell ref="A52:A55"/>
    <mergeCell ref="B44:B47"/>
    <mergeCell ref="C44:C47"/>
    <mergeCell ref="C28:C31"/>
    <mergeCell ref="B28:B31"/>
    <mergeCell ref="A544:A547"/>
    <mergeCell ref="D384:D387"/>
    <mergeCell ref="B552:B555"/>
    <mergeCell ref="C560:C563"/>
    <mergeCell ref="D576:D579"/>
    <mergeCell ref="A528:A531"/>
    <mergeCell ref="A524:A527"/>
    <mergeCell ref="A536:A539"/>
    <mergeCell ref="A540:A543"/>
    <mergeCell ref="A512:A515"/>
    <mergeCell ref="A516:A519"/>
    <mergeCell ref="D512:D515"/>
    <mergeCell ref="D504:D507"/>
    <mergeCell ref="E504:E507"/>
    <mergeCell ref="C480:C483"/>
    <mergeCell ref="B480:B483"/>
    <mergeCell ref="C476:C479"/>
    <mergeCell ref="A560:A563"/>
    <mergeCell ref="B536:B539"/>
    <mergeCell ref="D484:D487"/>
    <mergeCell ref="C484:C487"/>
    <mergeCell ref="D544:D547"/>
    <mergeCell ref="E544:E547"/>
    <mergeCell ref="B520:B523"/>
    <mergeCell ref="C508:C511"/>
    <mergeCell ref="C504:C507"/>
    <mergeCell ref="D572:D575"/>
    <mergeCell ref="E576:E579"/>
    <mergeCell ref="E572:E575"/>
    <mergeCell ref="A564:A567"/>
    <mergeCell ref="C576:C579"/>
    <mergeCell ref="E488:E491"/>
    <mergeCell ref="D492:D495"/>
    <mergeCell ref="E492:E495"/>
    <mergeCell ref="D520:D523"/>
    <mergeCell ref="D532:D535"/>
    <mergeCell ref="A424:A427"/>
    <mergeCell ref="A420:A423"/>
    <mergeCell ref="A440:A443"/>
    <mergeCell ref="B732:B735"/>
    <mergeCell ref="C724:C727"/>
    <mergeCell ref="C756:C759"/>
    <mergeCell ref="D500:D503"/>
    <mergeCell ref="E500:E503"/>
    <mergeCell ref="B352:B355"/>
    <mergeCell ref="C388:C391"/>
    <mergeCell ref="C380:C383"/>
    <mergeCell ref="B388:B391"/>
    <mergeCell ref="E548:E551"/>
    <mergeCell ref="E396:E399"/>
    <mergeCell ref="B564:B567"/>
    <mergeCell ref="C568:C571"/>
    <mergeCell ref="B400:B403"/>
    <mergeCell ref="B404:B407"/>
    <mergeCell ref="B424:B427"/>
    <mergeCell ref="B416:B419"/>
    <mergeCell ref="D596:D599"/>
    <mergeCell ref="D560:D563"/>
    <mergeCell ref="E560:E563"/>
    <mergeCell ref="E424:E427"/>
    <mergeCell ref="D432:D435"/>
    <mergeCell ref="C548:C551"/>
    <mergeCell ref="D580:D583"/>
    <mergeCell ref="C392:C395"/>
    <mergeCell ref="B396:B399"/>
    <mergeCell ref="B648:B651"/>
    <mergeCell ref="E384:E387"/>
    <mergeCell ref="E812:E815"/>
    <mergeCell ref="B776:B779"/>
    <mergeCell ref="B780:B783"/>
    <mergeCell ref="D508:D511"/>
    <mergeCell ref="E496:E499"/>
    <mergeCell ref="C376:C379"/>
    <mergeCell ref="C404:C407"/>
    <mergeCell ref="B392:B395"/>
    <mergeCell ref="C400:C403"/>
    <mergeCell ref="B376:B379"/>
    <mergeCell ref="B380:B383"/>
    <mergeCell ref="C368:C371"/>
    <mergeCell ref="B368:B371"/>
    <mergeCell ref="D424:D427"/>
    <mergeCell ref="D416:D419"/>
    <mergeCell ref="D420:D423"/>
    <mergeCell ref="D776:D779"/>
    <mergeCell ref="E780:E783"/>
    <mergeCell ref="B812:B815"/>
    <mergeCell ref="C784:C787"/>
    <mergeCell ref="B800:B803"/>
    <mergeCell ref="C792:C795"/>
    <mergeCell ref="C788:C791"/>
    <mergeCell ref="E792:E795"/>
    <mergeCell ref="C532:C535"/>
    <mergeCell ref="D548:D551"/>
    <mergeCell ref="E460:E463"/>
    <mergeCell ref="D488:D491"/>
    <mergeCell ref="E820:E823"/>
    <mergeCell ref="B824:B827"/>
    <mergeCell ref="E860:E863"/>
    <mergeCell ref="B860:B863"/>
    <mergeCell ref="C860:C863"/>
    <mergeCell ref="D860:D863"/>
    <mergeCell ref="D848:D851"/>
    <mergeCell ref="B856:B859"/>
    <mergeCell ref="D824:D827"/>
    <mergeCell ref="D868:D871"/>
    <mergeCell ref="C868:C871"/>
    <mergeCell ref="B916:B919"/>
    <mergeCell ref="E904:E907"/>
    <mergeCell ref="E836:E839"/>
    <mergeCell ref="A852:A855"/>
    <mergeCell ref="C844:C847"/>
    <mergeCell ref="C876:C879"/>
    <mergeCell ref="E884:E887"/>
    <mergeCell ref="B840:B843"/>
    <mergeCell ref="E844:E847"/>
    <mergeCell ref="D844:D847"/>
    <mergeCell ref="A884:A887"/>
    <mergeCell ref="E900:E903"/>
    <mergeCell ref="A896:A899"/>
    <mergeCell ref="B912:B915"/>
    <mergeCell ref="C912:C915"/>
    <mergeCell ref="D912:D915"/>
    <mergeCell ref="A840:A843"/>
    <mergeCell ref="A944:A947"/>
    <mergeCell ref="B972:B975"/>
    <mergeCell ref="D800:D803"/>
    <mergeCell ref="D804:D807"/>
    <mergeCell ref="A908:A911"/>
    <mergeCell ref="A836:A839"/>
    <mergeCell ref="D972:D975"/>
    <mergeCell ref="B808:B811"/>
    <mergeCell ref="B796:B799"/>
    <mergeCell ref="B848:B851"/>
    <mergeCell ref="D820:D823"/>
    <mergeCell ref="C832:C835"/>
    <mergeCell ref="A912:A915"/>
    <mergeCell ref="A856:A859"/>
    <mergeCell ref="A816:A819"/>
    <mergeCell ref="B804:B807"/>
    <mergeCell ref="A960:A963"/>
    <mergeCell ref="D832:D835"/>
    <mergeCell ref="A916:A919"/>
    <mergeCell ref="C948:C951"/>
    <mergeCell ref="D948:D951"/>
    <mergeCell ref="B932:B935"/>
    <mergeCell ref="D872:D875"/>
    <mergeCell ref="D952:D955"/>
    <mergeCell ref="B880:B883"/>
    <mergeCell ref="A940:A943"/>
    <mergeCell ref="D968:D971"/>
    <mergeCell ref="C936:C939"/>
    <mergeCell ref="D924:D927"/>
    <mergeCell ref="D928:D931"/>
    <mergeCell ref="A928:A931"/>
    <mergeCell ref="A1028:A1031"/>
    <mergeCell ref="B1028:B1031"/>
    <mergeCell ref="C1028:C1031"/>
    <mergeCell ref="A948:A951"/>
    <mergeCell ref="C952:C955"/>
    <mergeCell ref="E832:E835"/>
    <mergeCell ref="C852:C855"/>
    <mergeCell ref="A848:A851"/>
    <mergeCell ref="E788:E791"/>
    <mergeCell ref="E888:E891"/>
    <mergeCell ref="A888:A891"/>
    <mergeCell ref="C888:C891"/>
    <mergeCell ref="E852:E855"/>
    <mergeCell ref="A808:A811"/>
    <mergeCell ref="A800:A803"/>
    <mergeCell ref="A864:A867"/>
    <mergeCell ref="A828:A831"/>
    <mergeCell ref="B828:B831"/>
    <mergeCell ref="C828:C831"/>
    <mergeCell ref="A844:A847"/>
    <mergeCell ref="A860:A863"/>
    <mergeCell ref="D808:D811"/>
    <mergeCell ref="B836:B839"/>
    <mergeCell ref="B820:B823"/>
    <mergeCell ref="D856:D859"/>
    <mergeCell ref="C848:C851"/>
    <mergeCell ref="C800:C803"/>
    <mergeCell ref="E936:E939"/>
    <mergeCell ref="A968:A971"/>
    <mergeCell ref="E972:E975"/>
    <mergeCell ref="D884:D887"/>
    <mergeCell ref="A976:A979"/>
    <mergeCell ref="B976:B979"/>
    <mergeCell ref="B988:B991"/>
    <mergeCell ref="D908:D911"/>
    <mergeCell ref="C980:C983"/>
    <mergeCell ref="E808:E811"/>
    <mergeCell ref="B792:B795"/>
    <mergeCell ref="A832:A835"/>
    <mergeCell ref="B984:B987"/>
    <mergeCell ref="A980:A983"/>
    <mergeCell ref="D1096:D1099"/>
    <mergeCell ref="A1220:A1223"/>
    <mergeCell ref="E892:E895"/>
    <mergeCell ref="E872:E875"/>
    <mergeCell ref="E868:E871"/>
    <mergeCell ref="B892:B895"/>
    <mergeCell ref="C892:C895"/>
    <mergeCell ref="E824:E827"/>
    <mergeCell ref="E816:E819"/>
    <mergeCell ref="C916:C919"/>
    <mergeCell ref="D916:D919"/>
    <mergeCell ref="B816:B819"/>
    <mergeCell ref="C816:C819"/>
    <mergeCell ref="D816:D819"/>
    <mergeCell ref="A820:A823"/>
    <mergeCell ref="A812:A815"/>
    <mergeCell ref="A824:A827"/>
    <mergeCell ref="D888:D891"/>
    <mergeCell ref="D864:D867"/>
    <mergeCell ref="C880:C883"/>
    <mergeCell ref="B888:B891"/>
    <mergeCell ref="E828:E831"/>
    <mergeCell ref="B1204:B1207"/>
    <mergeCell ref="C1204:C1207"/>
    <mergeCell ref="B1216:B1219"/>
    <mergeCell ref="C1216:C1219"/>
    <mergeCell ref="D1228:D1231"/>
    <mergeCell ref="E1212:E1215"/>
    <mergeCell ref="D1220:D1223"/>
    <mergeCell ref="D1092:D1095"/>
    <mergeCell ref="D1056:D1059"/>
    <mergeCell ref="E1056:E1059"/>
    <mergeCell ref="E992:E995"/>
    <mergeCell ref="E928:E931"/>
    <mergeCell ref="A952:A955"/>
    <mergeCell ref="A936:A939"/>
    <mergeCell ref="A904:A907"/>
    <mergeCell ref="D920:D923"/>
    <mergeCell ref="C908:C911"/>
    <mergeCell ref="C924:C927"/>
    <mergeCell ref="B908:B911"/>
    <mergeCell ref="B964:B967"/>
    <mergeCell ref="C964:C967"/>
    <mergeCell ref="C992:C995"/>
    <mergeCell ref="A932:A935"/>
    <mergeCell ref="A924:A927"/>
    <mergeCell ref="B948:B951"/>
    <mergeCell ref="E940:E943"/>
    <mergeCell ref="A988:A991"/>
    <mergeCell ref="D932:D935"/>
    <mergeCell ref="A1212:A1215"/>
    <mergeCell ref="A1016:A1019"/>
    <mergeCell ref="B956:B959"/>
    <mergeCell ref="A984:A987"/>
    <mergeCell ref="A1236:A1239"/>
    <mergeCell ref="A1248:A1251"/>
    <mergeCell ref="A1216:A1219"/>
    <mergeCell ref="A1036:A1039"/>
    <mergeCell ref="C1036:C1039"/>
    <mergeCell ref="D1036:D1039"/>
    <mergeCell ref="B864:B867"/>
    <mergeCell ref="B844:B847"/>
    <mergeCell ref="E988:E991"/>
    <mergeCell ref="E864:E867"/>
    <mergeCell ref="E968:E971"/>
    <mergeCell ref="D880:D883"/>
    <mergeCell ref="E944:E947"/>
    <mergeCell ref="B960:B963"/>
    <mergeCell ref="E932:E935"/>
    <mergeCell ref="D964:D967"/>
    <mergeCell ref="D956:D959"/>
    <mergeCell ref="D900:D903"/>
    <mergeCell ref="B924:B927"/>
    <mergeCell ref="E924:E927"/>
    <mergeCell ref="B952:B955"/>
    <mergeCell ref="B936:B939"/>
    <mergeCell ref="D976:D979"/>
    <mergeCell ref="C960:C963"/>
    <mergeCell ref="B884:B887"/>
    <mergeCell ref="C884:C887"/>
    <mergeCell ref="D960:D963"/>
    <mergeCell ref="B876:B879"/>
    <mergeCell ref="C976:C979"/>
    <mergeCell ref="B1000:B1003"/>
    <mergeCell ref="E1000:E1003"/>
    <mergeCell ref="B1020:B1023"/>
    <mergeCell ref="E1028:E1031"/>
    <mergeCell ref="E912:E915"/>
    <mergeCell ref="C904:C907"/>
    <mergeCell ref="D904:D907"/>
    <mergeCell ref="D896:D899"/>
    <mergeCell ref="E896:E899"/>
    <mergeCell ref="D1028:D1031"/>
    <mergeCell ref="C984:C987"/>
    <mergeCell ref="C1004:C1007"/>
    <mergeCell ref="D992:D995"/>
    <mergeCell ref="D988:D991"/>
    <mergeCell ref="B928:B931"/>
    <mergeCell ref="B940:B943"/>
    <mergeCell ref="C988:C991"/>
    <mergeCell ref="C972:C975"/>
    <mergeCell ref="C1020:C1023"/>
    <mergeCell ref="D1020:D1023"/>
    <mergeCell ref="E1020:E1023"/>
    <mergeCell ref="C920:C923"/>
    <mergeCell ref="C1000:C1003"/>
    <mergeCell ref="D996:D999"/>
    <mergeCell ref="E1012:E1015"/>
    <mergeCell ref="B904:B907"/>
    <mergeCell ref="E920:E923"/>
    <mergeCell ref="E908:E911"/>
    <mergeCell ref="D980:D983"/>
    <mergeCell ref="B980:B983"/>
    <mergeCell ref="E976:E979"/>
    <mergeCell ref="E876:E879"/>
    <mergeCell ref="D876:D879"/>
    <mergeCell ref="C1440:C1443"/>
    <mergeCell ref="C1444:C1447"/>
    <mergeCell ref="E996:E999"/>
    <mergeCell ref="D1000:D1003"/>
    <mergeCell ref="C928:C931"/>
    <mergeCell ref="E1244:E1247"/>
    <mergeCell ref="B1096:B1099"/>
    <mergeCell ref="B1016:B1019"/>
    <mergeCell ref="B1200:B1203"/>
    <mergeCell ref="C1200:C1203"/>
    <mergeCell ref="D1200:D1203"/>
    <mergeCell ref="D1232:D1235"/>
    <mergeCell ref="D1016:D1019"/>
    <mergeCell ref="E1340:E1343"/>
    <mergeCell ref="D1332:D1335"/>
    <mergeCell ref="E1348:E1351"/>
    <mergeCell ref="B1284:B1287"/>
    <mergeCell ref="B1268:B1271"/>
    <mergeCell ref="C1284:C1287"/>
    <mergeCell ref="D1264:D1267"/>
    <mergeCell ref="D1284:D1287"/>
    <mergeCell ref="E1264:E1267"/>
    <mergeCell ref="D1392:D1395"/>
    <mergeCell ref="C1376:C1379"/>
    <mergeCell ref="D1012:D1015"/>
    <mergeCell ref="E1016:E1019"/>
    <mergeCell ref="B1004:B1007"/>
    <mergeCell ref="E1272:E1275"/>
    <mergeCell ref="E1432:E1435"/>
    <mergeCell ref="E1004:E1007"/>
    <mergeCell ref="B1228:B1231"/>
    <mergeCell ref="D936:D939"/>
    <mergeCell ref="E948:E951"/>
    <mergeCell ref="E1460:E1463"/>
    <mergeCell ref="A1480:A1483"/>
    <mergeCell ref="A1484:A1487"/>
    <mergeCell ref="E1464:E1467"/>
    <mergeCell ref="C1516:C1519"/>
    <mergeCell ref="E1504:E1507"/>
    <mergeCell ref="B1524:B1527"/>
    <mergeCell ref="A1512:A1515"/>
    <mergeCell ref="D1468:D1471"/>
    <mergeCell ref="D1484:D1487"/>
    <mergeCell ref="D1488:D1491"/>
    <mergeCell ref="E960:E963"/>
    <mergeCell ref="E1240:E1243"/>
    <mergeCell ref="E1220:E1223"/>
    <mergeCell ref="B1412:B1415"/>
    <mergeCell ref="A1452:A1455"/>
    <mergeCell ref="B1452:B1455"/>
    <mergeCell ref="A1228:A1231"/>
    <mergeCell ref="E1268:E1271"/>
    <mergeCell ref="D1244:D1247"/>
    <mergeCell ref="D1260:D1263"/>
    <mergeCell ref="E984:E987"/>
    <mergeCell ref="E1228:E1231"/>
    <mergeCell ref="B1372:B1375"/>
    <mergeCell ref="A1328:A1331"/>
    <mergeCell ref="C1356:C1359"/>
    <mergeCell ref="D1276:D1279"/>
    <mergeCell ref="E1280:E1283"/>
    <mergeCell ref="E1376:E1379"/>
    <mergeCell ref="E1404:E1407"/>
    <mergeCell ref="A1528:A1531"/>
    <mergeCell ref="A1488:A1491"/>
    <mergeCell ref="E1456:E1459"/>
    <mergeCell ref="A1392:A1395"/>
    <mergeCell ref="D1520:D1523"/>
    <mergeCell ref="E1312:E1315"/>
    <mergeCell ref="B1292:B1295"/>
    <mergeCell ref="D1336:D1339"/>
    <mergeCell ref="C1404:C1407"/>
    <mergeCell ref="E1388:E1391"/>
    <mergeCell ref="E1380:E1383"/>
    <mergeCell ref="D1404:D1407"/>
    <mergeCell ref="C1388:C1391"/>
    <mergeCell ref="D1384:D1387"/>
    <mergeCell ref="D1380:D1383"/>
    <mergeCell ref="E1492:E1495"/>
    <mergeCell ref="D1528:D1531"/>
    <mergeCell ref="B1512:B1515"/>
    <mergeCell ref="B1504:B1507"/>
    <mergeCell ref="A1492:A1495"/>
    <mergeCell ref="D1472:D1475"/>
    <mergeCell ref="D1492:D1495"/>
    <mergeCell ref="D1372:D1375"/>
    <mergeCell ref="E1364:E1367"/>
    <mergeCell ref="D1308:D1311"/>
    <mergeCell ref="D1296:D1299"/>
    <mergeCell ref="E1328:E1331"/>
    <mergeCell ref="E1324:E1327"/>
    <mergeCell ref="E1308:E1311"/>
    <mergeCell ref="A1320:A1323"/>
    <mergeCell ref="B1384:B1387"/>
    <mergeCell ref="A1468:A1471"/>
    <mergeCell ref="A1000:A1003"/>
    <mergeCell ref="C1636:C1639"/>
    <mergeCell ref="B1636:B1639"/>
    <mergeCell ref="C1604:C1607"/>
    <mergeCell ref="C1560:C1563"/>
    <mergeCell ref="A1348:A1351"/>
    <mergeCell ref="B1364:B1367"/>
    <mergeCell ref="C1364:C1367"/>
    <mergeCell ref="B1508:B1511"/>
    <mergeCell ref="C1488:C1491"/>
    <mergeCell ref="A1444:A1447"/>
    <mergeCell ref="B1456:B1459"/>
    <mergeCell ref="C1456:C1459"/>
    <mergeCell ref="A1532:A1535"/>
    <mergeCell ref="B1424:B1427"/>
    <mergeCell ref="B1492:B1495"/>
    <mergeCell ref="B1280:B1283"/>
    <mergeCell ref="C1048:C1051"/>
    <mergeCell ref="A1056:A1059"/>
    <mergeCell ref="C1236:C1239"/>
    <mergeCell ref="C1220:C1223"/>
    <mergeCell ref="C1096:C1099"/>
    <mergeCell ref="A1204:A1207"/>
    <mergeCell ref="A1096:A1099"/>
    <mergeCell ref="B1240:B1243"/>
    <mergeCell ref="B1236:B1239"/>
    <mergeCell ref="B1380:B1383"/>
    <mergeCell ref="C1348:C1351"/>
    <mergeCell ref="C1248:C1251"/>
    <mergeCell ref="B1440:B1443"/>
    <mergeCell ref="B1420:B1423"/>
    <mergeCell ref="B1252:B1255"/>
    <mergeCell ref="A1244:A1247"/>
    <mergeCell ref="B1516:B1519"/>
    <mergeCell ref="B1664:B1667"/>
    <mergeCell ref="C1464:C1467"/>
    <mergeCell ref="B1576:B1579"/>
    <mergeCell ref="B1584:B1587"/>
    <mergeCell ref="A1636:A1639"/>
    <mergeCell ref="A1624:A1627"/>
    <mergeCell ref="A1428:A1431"/>
    <mergeCell ref="D1428:D1431"/>
    <mergeCell ref="D1432:D1435"/>
    <mergeCell ref="B1520:B1523"/>
    <mergeCell ref="A1520:A1523"/>
    <mergeCell ref="B1488:B1491"/>
    <mergeCell ref="D1620:D1623"/>
    <mergeCell ref="D1652:D1655"/>
    <mergeCell ref="D1648:D1651"/>
    <mergeCell ref="A1608:A1611"/>
    <mergeCell ref="D1604:D1607"/>
    <mergeCell ref="D1552:D1555"/>
    <mergeCell ref="D1568:D1571"/>
    <mergeCell ref="D1656:D1659"/>
    <mergeCell ref="C1612:C1615"/>
    <mergeCell ref="C1556:C1559"/>
    <mergeCell ref="C1484:C1487"/>
    <mergeCell ref="B1432:B1435"/>
    <mergeCell ref="A1456:A1459"/>
    <mergeCell ref="B1464:B1467"/>
    <mergeCell ref="D1456:D1459"/>
    <mergeCell ref="B1460:B1463"/>
    <mergeCell ref="C1476:C1479"/>
    <mergeCell ref="D1972:D1975"/>
    <mergeCell ref="E1976:E1979"/>
    <mergeCell ref="D2344:D2347"/>
    <mergeCell ref="E2168:E2171"/>
    <mergeCell ref="E2128:E2131"/>
    <mergeCell ref="E2216:E2219"/>
    <mergeCell ref="A1644:A1647"/>
    <mergeCell ref="D2040:D2043"/>
    <mergeCell ref="C2252:C2255"/>
    <mergeCell ref="E1972:E1975"/>
    <mergeCell ref="C1704:C1707"/>
    <mergeCell ref="D1768:D1771"/>
    <mergeCell ref="D1688:D1691"/>
    <mergeCell ref="E1772:E1775"/>
    <mergeCell ref="C1892:C1895"/>
    <mergeCell ref="E2060:E2063"/>
    <mergeCell ref="D1868:D1871"/>
    <mergeCell ref="E2180:E2183"/>
    <mergeCell ref="D2184:D2187"/>
    <mergeCell ref="C2220:C2223"/>
    <mergeCell ref="D1752:D1755"/>
    <mergeCell ref="E1752:E1755"/>
    <mergeCell ref="E1792:E1795"/>
    <mergeCell ref="E1796:E1799"/>
    <mergeCell ref="E1800:E1803"/>
    <mergeCell ref="E2212:E2215"/>
    <mergeCell ref="E2260:E2263"/>
    <mergeCell ref="C1696:C1699"/>
    <mergeCell ref="B1644:B1647"/>
    <mergeCell ref="C1660:C1663"/>
    <mergeCell ref="E1692:E1695"/>
    <mergeCell ref="B1672:B1675"/>
    <mergeCell ref="E1968:E1971"/>
    <mergeCell ref="D2252:D2255"/>
    <mergeCell ref="E2236:E2239"/>
    <mergeCell ref="E804:E807"/>
    <mergeCell ref="E796:E799"/>
    <mergeCell ref="C836:C839"/>
    <mergeCell ref="D772:D775"/>
    <mergeCell ref="D756:D759"/>
    <mergeCell ref="E760:E763"/>
    <mergeCell ref="A1:E2"/>
    <mergeCell ref="B636:B639"/>
    <mergeCell ref="D616:D619"/>
    <mergeCell ref="A416:A419"/>
    <mergeCell ref="A656:A659"/>
    <mergeCell ref="A688:A691"/>
    <mergeCell ref="A748:A751"/>
    <mergeCell ref="D468:D471"/>
    <mergeCell ref="C496:C499"/>
    <mergeCell ref="E296:E299"/>
    <mergeCell ref="E624:E627"/>
    <mergeCell ref="D728:D731"/>
    <mergeCell ref="C648:C651"/>
    <mergeCell ref="D644:D647"/>
    <mergeCell ref="E632:E635"/>
    <mergeCell ref="E532:E535"/>
    <mergeCell ref="A116:A119"/>
    <mergeCell ref="D120:D123"/>
    <mergeCell ref="B584:B587"/>
    <mergeCell ref="B524:B527"/>
    <mergeCell ref="B468:B471"/>
    <mergeCell ref="B540:B543"/>
    <mergeCell ref="D540:D543"/>
    <mergeCell ref="D792:D795"/>
    <mergeCell ref="E916:E919"/>
    <mergeCell ref="E880:E883"/>
    <mergeCell ref="D828:D831"/>
    <mergeCell ref="D940:D943"/>
    <mergeCell ref="D812:D815"/>
    <mergeCell ref="D892:D895"/>
    <mergeCell ref="E728:E731"/>
    <mergeCell ref="E1080:E1083"/>
    <mergeCell ref="D1060:D1063"/>
    <mergeCell ref="E1060:E1063"/>
    <mergeCell ref="C768:C771"/>
    <mergeCell ref="C760:C763"/>
    <mergeCell ref="C752:C755"/>
    <mergeCell ref="C796:C799"/>
    <mergeCell ref="C824:C827"/>
    <mergeCell ref="E980:E983"/>
    <mergeCell ref="D984:D987"/>
    <mergeCell ref="C940:C943"/>
    <mergeCell ref="C896:C899"/>
    <mergeCell ref="E776:E779"/>
    <mergeCell ref="E848:E851"/>
    <mergeCell ref="E840:E843"/>
    <mergeCell ref="D836:D839"/>
    <mergeCell ref="D1048:D1051"/>
    <mergeCell ref="E1048:E1051"/>
    <mergeCell ref="C808:C811"/>
    <mergeCell ref="C804:C807"/>
    <mergeCell ref="E800:E803"/>
    <mergeCell ref="C944:C947"/>
    <mergeCell ref="C968:C971"/>
    <mergeCell ref="E856:E859"/>
    <mergeCell ref="B472:B475"/>
    <mergeCell ref="B504:B507"/>
    <mergeCell ref="C536:C539"/>
    <mergeCell ref="E508:E511"/>
    <mergeCell ref="E520:E523"/>
    <mergeCell ref="E516:E519"/>
    <mergeCell ref="B420:B423"/>
    <mergeCell ref="D472:D475"/>
    <mergeCell ref="E472:E475"/>
    <mergeCell ref="C468:C471"/>
    <mergeCell ref="E440:E443"/>
    <mergeCell ref="B532:B535"/>
    <mergeCell ref="D552:D555"/>
    <mergeCell ref="E552:E555"/>
    <mergeCell ref="D408:D411"/>
    <mergeCell ref="D440:D443"/>
    <mergeCell ref="E416:E419"/>
    <mergeCell ref="C448:C451"/>
    <mergeCell ref="C436:C439"/>
    <mergeCell ref="C428:C431"/>
    <mergeCell ref="E464:E467"/>
    <mergeCell ref="B484:B487"/>
    <mergeCell ref="B508:B511"/>
    <mergeCell ref="B544:B547"/>
    <mergeCell ref="E468:E471"/>
    <mergeCell ref="C488:C491"/>
    <mergeCell ref="D516:D519"/>
    <mergeCell ref="D528:D531"/>
    <mergeCell ref="E528:E531"/>
    <mergeCell ref="D524:D527"/>
    <mergeCell ref="D536:D539"/>
    <mergeCell ref="E536:E539"/>
    <mergeCell ref="E192:E195"/>
    <mergeCell ref="D180:D183"/>
    <mergeCell ref="B88:B91"/>
    <mergeCell ref="C88:C91"/>
    <mergeCell ref="C84:C87"/>
    <mergeCell ref="A104:A107"/>
    <mergeCell ref="C124:C127"/>
    <mergeCell ref="E376:E379"/>
    <mergeCell ref="E220:E223"/>
    <mergeCell ref="D224:D227"/>
    <mergeCell ref="C164:C167"/>
    <mergeCell ref="A132:A135"/>
    <mergeCell ref="E208:E211"/>
    <mergeCell ref="C168:C171"/>
    <mergeCell ref="B164:B167"/>
    <mergeCell ref="C360:C363"/>
    <mergeCell ref="E360:E363"/>
    <mergeCell ref="E364:E367"/>
    <mergeCell ref="B360:B363"/>
    <mergeCell ref="B140:B143"/>
    <mergeCell ref="A136:A139"/>
    <mergeCell ref="B136:B139"/>
    <mergeCell ref="E140:E143"/>
    <mergeCell ref="A144:A147"/>
    <mergeCell ref="B144:B147"/>
    <mergeCell ref="B148:B151"/>
    <mergeCell ref="C148:C151"/>
    <mergeCell ref="C140:C143"/>
    <mergeCell ref="A140:A143"/>
    <mergeCell ref="A148:A151"/>
    <mergeCell ref="E340:E343"/>
    <mergeCell ref="B296:B299"/>
    <mergeCell ref="A188:A191"/>
    <mergeCell ref="D128:D131"/>
    <mergeCell ref="B104:B107"/>
    <mergeCell ref="C104:C107"/>
    <mergeCell ref="E132:E135"/>
    <mergeCell ref="A92:A95"/>
    <mergeCell ref="C68:C71"/>
    <mergeCell ref="B188:B191"/>
    <mergeCell ref="B152:B155"/>
    <mergeCell ref="A68:A71"/>
    <mergeCell ref="A64:A67"/>
    <mergeCell ref="B64:B67"/>
    <mergeCell ref="B68:B71"/>
    <mergeCell ref="A60:A63"/>
    <mergeCell ref="E156:E159"/>
    <mergeCell ref="E160:E163"/>
    <mergeCell ref="D168:D171"/>
    <mergeCell ref="E168:E171"/>
    <mergeCell ref="A128:A131"/>
    <mergeCell ref="C152:C155"/>
    <mergeCell ref="B132:B135"/>
    <mergeCell ref="E128:E131"/>
    <mergeCell ref="B100:B103"/>
    <mergeCell ref="B184:B187"/>
    <mergeCell ref="C100:C103"/>
    <mergeCell ref="D140:D143"/>
    <mergeCell ref="D132:D135"/>
    <mergeCell ref="C144:C147"/>
    <mergeCell ref="B76:B79"/>
    <mergeCell ref="A152:A155"/>
    <mergeCell ref="D136:D139"/>
    <mergeCell ref="B128:B131"/>
    <mergeCell ref="A5:A6"/>
    <mergeCell ref="A16:A19"/>
    <mergeCell ref="B20:B23"/>
    <mergeCell ref="C20:C23"/>
    <mergeCell ref="A8:A11"/>
    <mergeCell ref="C8:C11"/>
    <mergeCell ref="A48:A51"/>
    <mergeCell ref="B5:B6"/>
    <mergeCell ref="C5:C6"/>
    <mergeCell ref="D5:E5"/>
    <mergeCell ref="B16:B19"/>
    <mergeCell ref="C16:C19"/>
    <mergeCell ref="A28:A31"/>
    <mergeCell ref="C24:C27"/>
    <mergeCell ref="A32:A35"/>
    <mergeCell ref="D16:D19"/>
    <mergeCell ref="E16:E19"/>
    <mergeCell ref="B40:B43"/>
    <mergeCell ref="C40:C43"/>
    <mergeCell ref="D48:D51"/>
    <mergeCell ref="E48:E51"/>
    <mergeCell ref="B8:B11"/>
    <mergeCell ref="E40:E43"/>
    <mergeCell ref="A44:A47"/>
    <mergeCell ref="D36:D39"/>
    <mergeCell ref="B48:B51"/>
    <mergeCell ref="C48:C51"/>
    <mergeCell ref="D8:D11"/>
    <mergeCell ref="E8:E11"/>
    <mergeCell ref="D12:D15"/>
    <mergeCell ref="E12:E15"/>
    <mergeCell ref="C36:C39"/>
    <mergeCell ref="B52:B55"/>
    <mergeCell ref="B84:B87"/>
    <mergeCell ref="B60:B63"/>
    <mergeCell ref="B80:B83"/>
    <mergeCell ref="D52:D55"/>
    <mergeCell ref="E52:E55"/>
    <mergeCell ref="D92:D95"/>
    <mergeCell ref="D76:D79"/>
    <mergeCell ref="D84:D87"/>
    <mergeCell ref="C60:C63"/>
    <mergeCell ref="E56:E59"/>
    <mergeCell ref="D28:D31"/>
    <mergeCell ref="E28:E31"/>
    <mergeCell ref="C108:C111"/>
    <mergeCell ref="E116:E119"/>
    <mergeCell ref="D104:D107"/>
    <mergeCell ref="E104:E107"/>
    <mergeCell ref="E60:E63"/>
    <mergeCell ref="D68:D71"/>
    <mergeCell ref="E68:E71"/>
    <mergeCell ref="E76:E79"/>
    <mergeCell ref="D88:D91"/>
    <mergeCell ref="E88:E91"/>
    <mergeCell ref="D60:D63"/>
    <mergeCell ref="D40:D43"/>
    <mergeCell ref="D72:D75"/>
    <mergeCell ref="E72:E75"/>
    <mergeCell ref="D20:D23"/>
    <mergeCell ref="E20:E23"/>
    <mergeCell ref="D80:D83"/>
    <mergeCell ref="E80:E83"/>
    <mergeCell ref="E92:E95"/>
    <mergeCell ref="E84:E87"/>
    <mergeCell ref="E96:E99"/>
    <mergeCell ref="D56:D59"/>
    <mergeCell ref="D96:D99"/>
    <mergeCell ref="D24:D27"/>
    <mergeCell ref="E24:E27"/>
    <mergeCell ref="D32:D35"/>
    <mergeCell ref="E32:E35"/>
    <mergeCell ref="D44:D47"/>
    <mergeCell ref="E44:E47"/>
    <mergeCell ref="B660:B663"/>
    <mergeCell ref="E200:E203"/>
    <mergeCell ref="D188:D191"/>
    <mergeCell ref="E188:E191"/>
    <mergeCell ref="E164:E167"/>
    <mergeCell ref="D156:D159"/>
    <mergeCell ref="D372:D375"/>
    <mergeCell ref="E372:E375"/>
    <mergeCell ref="D324:D327"/>
    <mergeCell ref="E324:E327"/>
    <mergeCell ref="D308:D311"/>
    <mergeCell ref="E308:E311"/>
    <mergeCell ref="D292:D295"/>
    <mergeCell ref="E292:E295"/>
    <mergeCell ref="E228:E231"/>
    <mergeCell ref="D232:D235"/>
    <mergeCell ref="E232:E235"/>
    <mergeCell ref="D220:D223"/>
    <mergeCell ref="C232:C235"/>
    <mergeCell ref="E216:E219"/>
    <mergeCell ref="C228:C231"/>
    <mergeCell ref="C212:C215"/>
    <mergeCell ref="E256:E259"/>
    <mergeCell ref="D236:D239"/>
    <mergeCell ref="B204:B207"/>
    <mergeCell ref="B196:B199"/>
    <mergeCell ref="D612:D615"/>
    <mergeCell ref="E320:E323"/>
    <mergeCell ref="B156:B159"/>
    <mergeCell ref="D556:D559"/>
    <mergeCell ref="D448:D451"/>
    <mergeCell ref="C284:C287"/>
    <mergeCell ref="B708:B711"/>
    <mergeCell ref="B620:B623"/>
    <mergeCell ref="C592:C595"/>
    <mergeCell ref="C596:C599"/>
    <mergeCell ref="B680:B683"/>
    <mergeCell ref="C600:C603"/>
    <mergeCell ref="D676:D679"/>
    <mergeCell ref="C644:C647"/>
    <mergeCell ref="E648:E651"/>
    <mergeCell ref="B612:B615"/>
    <mergeCell ref="D568:D571"/>
    <mergeCell ref="E568:E571"/>
    <mergeCell ref="C660:C663"/>
    <mergeCell ref="E660:E663"/>
    <mergeCell ref="E672:E675"/>
    <mergeCell ref="E680:E683"/>
    <mergeCell ref="D696:D699"/>
    <mergeCell ref="E696:E699"/>
    <mergeCell ref="D620:D623"/>
    <mergeCell ref="E596:E599"/>
    <mergeCell ref="E664:E667"/>
    <mergeCell ref="D648:D651"/>
    <mergeCell ref="E668:E671"/>
    <mergeCell ref="B592:B595"/>
    <mergeCell ref="D684:D687"/>
    <mergeCell ref="D664:D667"/>
    <mergeCell ref="E636:E639"/>
    <mergeCell ref="B696:B699"/>
    <mergeCell ref="B656:B659"/>
    <mergeCell ref="B580:B583"/>
    <mergeCell ref="C588:C591"/>
    <mergeCell ref="B632:B635"/>
    <mergeCell ref="D672:D675"/>
    <mergeCell ref="B664:B667"/>
    <mergeCell ref="B608:B611"/>
    <mergeCell ref="D712:D715"/>
    <mergeCell ref="B712:B715"/>
    <mergeCell ref="D708:D711"/>
    <mergeCell ref="E600:E603"/>
    <mergeCell ref="C616:C619"/>
    <mergeCell ref="C692:C695"/>
    <mergeCell ref="E604:E607"/>
    <mergeCell ref="E676:E679"/>
    <mergeCell ref="D668:D671"/>
    <mergeCell ref="B644:B647"/>
    <mergeCell ref="B640:B643"/>
    <mergeCell ref="C704:C707"/>
    <mergeCell ref="C688:C691"/>
    <mergeCell ref="C620:C623"/>
    <mergeCell ref="C656:C659"/>
    <mergeCell ref="B600:B603"/>
    <mergeCell ref="D652:D655"/>
    <mergeCell ref="E640:E643"/>
    <mergeCell ref="C640:C643"/>
    <mergeCell ref="E644:E647"/>
    <mergeCell ref="D640:D643"/>
    <mergeCell ref="E616:E619"/>
    <mergeCell ref="B652:B655"/>
    <mergeCell ref="C672:C675"/>
    <mergeCell ref="B628:B631"/>
    <mergeCell ref="C668:C671"/>
    <mergeCell ref="B700:B703"/>
    <mergeCell ref="B624:B627"/>
    <mergeCell ref="E684:E687"/>
    <mergeCell ref="E4208:E4211"/>
    <mergeCell ref="E4220:E4223"/>
    <mergeCell ref="E4184:E4187"/>
    <mergeCell ref="E4228:E4231"/>
    <mergeCell ref="A4152:A4155"/>
    <mergeCell ref="A4332:A4335"/>
    <mergeCell ref="C4356:C4359"/>
    <mergeCell ref="D4356:D4359"/>
    <mergeCell ref="D2600:D2603"/>
    <mergeCell ref="E2600:E2603"/>
    <mergeCell ref="E2692:E2695"/>
    <mergeCell ref="D4172:D4175"/>
    <mergeCell ref="D4168:D4171"/>
    <mergeCell ref="D4240:D4243"/>
    <mergeCell ref="E2780:E2783"/>
    <mergeCell ref="E2720:E2723"/>
    <mergeCell ref="E4112:E4115"/>
    <mergeCell ref="A4352:A4355"/>
    <mergeCell ref="A3364:A3367"/>
    <mergeCell ref="B3384:B3387"/>
    <mergeCell ref="A4348:A4351"/>
    <mergeCell ref="A4344:A4347"/>
    <mergeCell ref="D4128:D4131"/>
    <mergeCell ref="A4304:A4307"/>
    <mergeCell ref="B4304:B4307"/>
    <mergeCell ref="B4228:B4231"/>
    <mergeCell ref="A4292:A4295"/>
    <mergeCell ref="B4300:B4303"/>
    <mergeCell ref="A4324:A4327"/>
    <mergeCell ref="D2612:D2615"/>
    <mergeCell ref="E3400:E3403"/>
    <mergeCell ref="D3208:D3211"/>
    <mergeCell ref="D716:D719"/>
    <mergeCell ref="E1200:E1203"/>
    <mergeCell ref="B4236:B4239"/>
    <mergeCell ref="B4248:B4251"/>
    <mergeCell ref="D4224:D4227"/>
    <mergeCell ref="E4232:E4235"/>
    <mergeCell ref="E4192:E4195"/>
    <mergeCell ref="D4276:D4279"/>
    <mergeCell ref="E3172:E3175"/>
    <mergeCell ref="D3224:D3227"/>
    <mergeCell ref="D3184:D3187"/>
    <mergeCell ref="C4252:C4255"/>
    <mergeCell ref="E4260:E4263"/>
    <mergeCell ref="E4256:E4259"/>
    <mergeCell ref="D4220:D4223"/>
    <mergeCell ref="C4232:C4235"/>
    <mergeCell ref="D2960:D2963"/>
    <mergeCell ref="E1532:E1535"/>
    <mergeCell ref="D1408:D1411"/>
    <mergeCell ref="E1408:E1411"/>
    <mergeCell ref="D2920:D2923"/>
    <mergeCell ref="D2948:D2951"/>
    <mergeCell ref="B1800:B1803"/>
    <mergeCell ref="C4236:C4239"/>
    <mergeCell ref="D3332:D3335"/>
    <mergeCell ref="D3260:D3263"/>
    <mergeCell ref="E3328:E3331"/>
    <mergeCell ref="D2536:D2539"/>
    <mergeCell ref="D2352:D2355"/>
    <mergeCell ref="D2532:D2535"/>
    <mergeCell ref="E2532:E2535"/>
    <mergeCell ref="D2404:D2407"/>
    <mergeCell ref="E2268:E2271"/>
    <mergeCell ref="E2328:E2331"/>
    <mergeCell ref="E2184:E2187"/>
    <mergeCell ref="E2740:E2743"/>
    <mergeCell ref="E2664:E2667"/>
    <mergeCell ref="D2640:D2643"/>
    <mergeCell ref="D2648:D2651"/>
    <mergeCell ref="E2676:E2679"/>
    <mergeCell ref="E2864:E2867"/>
    <mergeCell ref="D2580:D2583"/>
    <mergeCell ref="D2524:D2527"/>
    <mergeCell ref="D2516:D2519"/>
    <mergeCell ref="E2660:E2663"/>
    <mergeCell ref="D2712:D2715"/>
    <mergeCell ref="E2688:E2691"/>
    <mergeCell ref="E2736:E2739"/>
    <mergeCell ref="E2716:E2719"/>
    <mergeCell ref="D2652:D2655"/>
    <mergeCell ref="D2692:D2695"/>
    <mergeCell ref="E2824:E2827"/>
    <mergeCell ref="E2760:E2763"/>
    <mergeCell ref="E2764:E2767"/>
    <mergeCell ref="D2596:D2599"/>
    <mergeCell ref="D2520:D2523"/>
    <mergeCell ref="D2804:D2807"/>
    <mergeCell ref="D2780:D2783"/>
    <mergeCell ref="D2588:D2591"/>
    <mergeCell ref="E2748:E2751"/>
    <mergeCell ref="E2380:E2383"/>
    <mergeCell ref="D2400:D2403"/>
    <mergeCell ref="D2548:D2551"/>
    <mergeCell ref="D2380:D2383"/>
    <mergeCell ref="D2152:D2155"/>
    <mergeCell ref="C2172:C2175"/>
    <mergeCell ref="E2204:E2207"/>
    <mergeCell ref="E1960:E1963"/>
    <mergeCell ref="D2172:D2175"/>
    <mergeCell ref="D1968:D1971"/>
    <mergeCell ref="D2356:D2359"/>
    <mergeCell ref="D2056:D2059"/>
    <mergeCell ref="D2256:D2259"/>
    <mergeCell ref="D2156:D2159"/>
    <mergeCell ref="E2164:E2167"/>
    <mergeCell ref="E2132:E2135"/>
    <mergeCell ref="E2096:E2099"/>
    <mergeCell ref="D2036:D2039"/>
    <mergeCell ref="E2036:E2039"/>
    <mergeCell ref="D2092:D2095"/>
    <mergeCell ref="E2092:E2095"/>
    <mergeCell ref="E2044:E2047"/>
    <mergeCell ref="E2004:E2007"/>
    <mergeCell ref="E2156:E2159"/>
    <mergeCell ref="E2140:E2143"/>
    <mergeCell ref="D2288:D2291"/>
    <mergeCell ref="D2300:D2303"/>
    <mergeCell ref="E2316:E2319"/>
    <mergeCell ref="D2260:D2263"/>
    <mergeCell ref="E2280:E2283"/>
    <mergeCell ref="D2328:D2331"/>
    <mergeCell ref="E2324:E2327"/>
    <mergeCell ref="E2064:E2067"/>
    <mergeCell ref="D2104:D2107"/>
    <mergeCell ref="D2124:D2127"/>
    <mergeCell ref="E2272:E2275"/>
    <mergeCell ref="A1316:A1319"/>
    <mergeCell ref="E1668:E1671"/>
    <mergeCell ref="E1612:E1615"/>
    <mergeCell ref="E1716:E1719"/>
    <mergeCell ref="B1868:B1871"/>
    <mergeCell ref="B1892:B1895"/>
    <mergeCell ref="E1848:E1851"/>
    <mergeCell ref="D1840:D1843"/>
    <mergeCell ref="E1944:E1947"/>
    <mergeCell ref="D2120:D2123"/>
    <mergeCell ref="D2088:D2091"/>
    <mergeCell ref="D2096:D2099"/>
    <mergeCell ref="E1948:E1951"/>
    <mergeCell ref="D2208:D2211"/>
    <mergeCell ref="D2048:D2051"/>
    <mergeCell ref="E2048:E2051"/>
    <mergeCell ref="D2072:D2075"/>
    <mergeCell ref="D2044:D2047"/>
    <mergeCell ref="D2188:D2191"/>
    <mergeCell ref="E2188:E2191"/>
    <mergeCell ref="C2100:C2103"/>
    <mergeCell ref="C2108:C2111"/>
    <mergeCell ref="C2052:C2055"/>
    <mergeCell ref="E2116:E2119"/>
    <mergeCell ref="E2052:E2055"/>
    <mergeCell ref="C1968:C1971"/>
    <mergeCell ref="C1992:C1995"/>
    <mergeCell ref="C1960:C1963"/>
    <mergeCell ref="C1956:C1959"/>
    <mergeCell ref="C2136:C2139"/>
    <mergeCell ref="C2116:C2119"/>
    <mergeCell ref="C2028:C2031"/>
    <mergeCell ref="D1280:D1283"/>
    <mergeCell ref="D1424:D1427"/>
    <mergeCell ref="D1476:D1479"/>
    <mergeCell ref="E1568:E1571"/>
    <mergeCell ref="E1572:E1575"/>
    <mergeCell ref="E1424:E1427"/>
    <mergeCell ref="B1912:B1915"/>
    <mergeCell ref="C1912:C1915"/>
    <mergeCell ref="B1928:B1931"/>
    <mergeCell ref="E1916:E1919"/>
    <mergeCell ref="E1892:E1895"/>
    <mergeCell ref="E1776:E1779"/>
    <mergeCell ref="E1836:E1839"/>
    <mergeCell ref="B1716:B1719"/>
    <mergeCell ref="C1716:C1719"/>
    <mergeCell ref="C1584:C1587"/>
    <mergeCell ref="E1860:E1863"/>
    <mergeCell ref="D1716:D1719"/>
    <mergeCell ref="D1860:D1863"/>
    <mergeCell ref="E1760:E1763"/>
    <mergeCell ref="C1460:C1463"/>
    <mergeCell ref="B1468:B1471"/>
    <mergeCell ref="C1472:C1475"/>
    <mergeCell ref="E1880:E1883"/>
    <mergeCell ref="E1632:E1635"/>
    <mergeCell ref="C1288:C1291"/>
    <mergeCell ref="D1500:D1503"/>
    <mergeCell ref="D1444:D1447"/>
    <mergeCell ref="E1436:E1439"/>
    <mergeCell ref="B1396:B1399"/>
    <mergeCell ref="C1396:C1399"/>
    <mergeCell ref="E1396:E1399"/>
    <mergeCell ref="E1920:E1923"/>
    <mergeCell ref="E1784:E1787"/>
    <mergeCell ref="A1760:A1763"/>
    <mergeCell ref="C1928:C1931"/>
    <mergeCell ref="D1928:D1931"/>
    <mergeCell ref="E1876:E1879"/>
    <mergeCell ref="B1936:B1939"/>
    <mergeCell ref="D1936:D1939"/>
    <mergeCell ref="E1788:E1791"/>
    <mergeCell ref="C1796:C1799"/>
    <mergeCell ref="D1796:D1799"/>
    <mergeCell ref="C1784:C1787"/>
    <mergeCell ref="D1788:D1791"/>
    <mergeCell ref="C1788:C1791"/>
    <mergeCell ref="C1684:C1687"/>
    <mergeCell ref="E1924:E1927"/>
    <mergeCell ref="A1864:A1867"/>
    <mergeCell ref="B1764:B1767"/>
    <mergeCell ref="A1776:A1779"/>
    <mergeCell ref="B1804:B1807"/>
    <mergeCell ref="C1888:C1891"/>
    <mergeCell ref="C1924:C1927"/>
    <mergeCell ref="D1920:D1923"/>
    <mergeCell ref="E1928:E1931"/>
    <mergeCell ref="E1868:E1871"/>
    <mergeCell ref="D1880:D1883"/>
    <mergeCell ref="D1912:D1915"/>
    <mergeCell ref="E1912:E1915"/>
    <mergeCell ref="E1736:E1739"/>
    <mergeCell ref="B1704:B1707"/>
    <mergeCell ref="C1692:C1695"/>
    <mergeCell ref="D1692:D1695"/>
    <mergeCell ref="A1840:A1843"/>
    <mergeCell ref="D1700:D1703"/>
    <mergeCell ref="C1920:C1923"/>
    <mergeCell ref="A1292:A1295"/>
    <mergeCell ref="A1920:A1923"/>
    <mergeCell ref="B1668:B1671"/>
    <mergeCell ref="E1616:E1619"/>
    <mergeCell ref="A1276:A1279"/>
    <mergeCell ref="A1256:A1259"/>
    <mergeCell ref="A1672:A1675"/>
    <mergeCell ref="A1680:A1683"/>
    <mergeCell ref="A1572:A1575"/>
    <mergeCell ref="A1772:A1775"/>
    <mergeCell ref="A1596:A1599"/>
    <mergeCell ref="A1592:A1595"/>
    <mergeCell ref="A1604:A1607"/>
    <mergeCell ref="C1620:C1623"/>
    <mergeCell ref="C1432:C1435"/>
    <mergeCell ref="E1284:E1287"/>
    <mergeCell ref="A1436:A1439"/>
    <mergeCell ref="B1436:B1439"/>
    <mergeCell ref="E1444:E1447"/>
    <mergeCell ref="E1488:E1491"/>
    <mergeCell ref="E1472:E1475"/>
    <mergeCell ref="D1360:D1363"/>
    <mergeCell ref="E1496:E1499"/>
    <mergeCell ref="D1440:D1443"/>
    <mergeCell ref="D1448:D1451"/>
    <mergeCell ref="E1392:E1395"/>
    <mergeCell ref="D1420:D1423"/>
    <mergeCell ref="A1476:A1479"/>
    <mergeCell ref="A1892:A1895"/>
    <mergeCell ref="E1888:E1891"/>
    <mergeCell ref="B1876:B1879"/>
    <mergeCell ref="E1484:E1487"/>
    <mergeCell ref="D1664:D1667"/>
    <mergeCell ref="D1376:D1379"/>
    <mergeCell ref="E1468:E1471"/>
    <mergeCell ref="D1684:D1687"/>
    <mergeCell ref="B1324:B1327"/>
    <mergeCell ref="A1600:A1603"/>
    <mergeCell ref="A1448:A1451"/>
    <mergeCell ref="E1596:E1599"/>
    <mergeCell ref="E1416:E1419"/>
    <mergeCell ref="D1344:D1347"/>
    <mergeCell ref="B1392:B1395"/>
    <mergeCell ref="C1600:C1603"/>
    <mergeCell ref="B1620:B1623"/>
    <mergeCell ref="B1444:B1447"/>
    <mergeCell ref="C1564:C1567"/>
    <mergeCell ref="C1580:C1583"/>
    <mergeCell ref="B1572:B1575"/>
    <mergeCell ref="C1576:C1579"/>
    <mergeCell ref="B1552:B1555"/>
    <mergeCell ref="B1560:B1563"/>
    <mergeCell ref="B1496:B1499"/>
    <mergeCell ref="A1524:A1527"/>
    <mergeCell ref="C1324:C1327"/>
    <mergeCell ref="C1528:C1531"/>
    <mergeCell ref="A1472:A1475"/>
    <mergeCell ref="C1504:C1507"/>
    <mergeCell ref="D1668:D1671"/>
    <mergeCell ref="D1676:D1679"/>
    <mergeCell ref="D1364:D1367"/>
    <mergeCell ref="D1460:D1463"/>
    <mergeCell ref="D1532:D1535"/>
    <mergeCell ref="E1540:E1543"/>
    <mergeCell ref="D1576:D1579"/>
    <mergeCell ref="D1600:D1603"/>
    <mergeCell ref="D1704:D1707"/>
    <mergeCell ref="C1708:C1711"/>
    <mergeCell ref="C1548:C1551"/>
    <mergeCell ref="E1592:E1595"/>
    <mergeCell ref="C1540:C1543"/>
    <mergeCell ref="D1536:D1539"/>
    <mergeCell ref="D1548:D1551"/>
    <mergeCell ref="D1464:D1467"/>
    <mergeCell ref="B1568:B1571"/>
    <mergeCell ref="E1556:E1559"/>
    <mergeCell ref="B1648:B1651"/>
    <mergeCell ref="E1528:E1531"/>
    <mergeCell ref="D1524:D1527"/>
    <mergeCell ref="D1628:D1631"/>
    <mergeCell ref="D1480:D1483"/>
    <mergeCell ref="D1612:D1615"/>
    <mergeCell ref="E1624:E1627"/>
    <mergeCell ref="C1664:C1667"/>
    <mergeCell ref="E1676:E1679"/>
    <mergeCell ref="B1652:B1655"/>
    <mergeCell ref="E1644:E1647"/>
    <mergeCell ref="E1652:E1655"/>
    <mergeCell ref="D1644:D1647"/>
    <mergeCell ref="E1636:E1639"/>
    <mergeCell ref="E1564:E1567"/>
    <mergeCell ref="D1564:D1567"/>
    <mergeCell ref="C1672:C1675"/>
    <mergeCell ref="E1476:E1479"/>
    <mergeCell ref="C1668:C1671"/>
    <mergeCell ref="C1352:C1355"/>
    <mergeCell ref="B1332:B1335"/>
    <mergeCell ref="B1312:B1315"/>
    <mergeCell ref="E1656:E1659"/>
    <mergeCell ref="C1448:C1451"/>
    <mergeCell ref="C1452:C1455"/>
    <mergeCell ref="C1468:C1471"/>
    <mergeCell ref="B1920:B1923"/>
    <mergeCell ref="B1880:B1883"/>
    <mergeCell ref="E1932:E1935"/>
    <mergeCell ref="C2068:C2071"/>
    <mergeCell ref="B2052:B2055"/>
    <mergeCell ref="B1924:B1927"/>
    <mergeCell ref="C2024:C2027"/>
    <mergeCell ref="C1980:C1983"/>
    <mergeCell ref="B1984:B1987"/>
    <mergeCell ref="C1984:C1987"/>
    <mergeCell ref="B1952:B1955"/>
    <mergeCell ref="E1952:E1955"/>
    <mergeCell ref="B1888:B1891"/>
    <mergeCell ref="B1544:B1547"/>
    <mergeCell ref="C1952:C1955"/>
    <mergeCell ref="B1988:B1991"/>
    <mergeCell ref="C2064:C2067"/>
    <mergeCell ref="E1536:E1539"/>
    <mergeCell ref="B1604:B1607"/>
    <mergeCell ref="E1688:E1691"/>
    <mergeCell ref="B1660:B1663"/>
    <mergeCell ref="D1508:D1511"/>
    <mergeCell ref="B1756:B1759"/>
    <mergeCell ref="B1260:B1263"/>
    <mergeCell ref="C1332:C1335"/>
    <mergeCell ref="C1276:C1279"/>
    <mergeCell ref="C1320:C1323"/>
    <mergeCell ref="A1868:A1871"/>
    <mergeCell ref="C1676:C1679"/>
    <mergeCell ref="A1564:A1567"/>
    <mergeCell ref="A1700:A1703"/>
    <mergeCell ref="C1436:C1439"/>
    <mergeCell ref="A1440:A1443"/>
    <mergeCell ref="B1612:B1615"/>
    <mergeCell ref="B1376:B1379"/>
    <mergeCell ref="E1368:E1371"/>
    <mergeCell ref="C1292:C1295"/>
    <mergeCell ref="D1292:D1295"/>
    <mergeCell ref="D1320:D1323"/>
    <mergeCell ref="C1300:C1303"/>
    <mergeCell ref="C1268:C1271"/>
    <mergeCell ref="B1336:B1339"/>
    <mergeCell ref="C1392:C1395"/>
    <mergeCell ref="B1780:B1783"/>
    <mergeCell ref="B1472:B1475"/>
    <mergeCell ref="B1484:B1487"/>
    <mergeCell ref="B1640:B1643"/>
    <mergeCell ref="A1544:A1547"/>
    <mergeCell ref="A1640:A1643"/>
    <mergeCell ref="B1532:B1535"/>
    <mergeCell ref="B1448:B1451"/>
    <mergeCell ref="B1428:B1431"/>
    <mergeCell ref="E1428:E1431"/>
    <mergeCell ref="D1388:D1391"/>
    <mergeCell ref="B1528:B1531"/>
    <mergeCell ref="B2092:B2095"/>
    <mergeCell ref="C2076:C2079"/>
    <mergeCell ref="D2148:D2151"/>
    <mergeCell ref="A2044:A2047"/>
    <mergeCell ref="A1924:A1927"/>
    <mergeCell ref="A1992:A1995"/>
    <mergeCell ref="A1960:A1963"/>
    <mergeCell ref="E1964:E1967"/>
    <mergeCell ref="E2040:E2043"/>
    <mergeCell ref="D2052:D2055"/>
    <mergeCell ref="E1940:E1943"/>
    <mergeCell ref="E1980:E1983"/>
    <mergeCell ref="B1940:B1943"/>
    <mergeCell ref="C1940:C1943"/>
    <mergeCell ref="A2100:A2103"/>
    <mergeCell ref="B2100:B2103"/>
    <mergeCell ref="E2100:E2103"/>
    <mergeCell ref="B1968:B1971"/>
    <mergeCell ref="C2072:C2075"/>
    <mergeCell ref="C2004:C2007"/>
    <mergeCell ref="B2132:B2135"/>
    <mergeCell ref="C2132:C2135"/>
    <mergeCell ref="B2096:B2099"/>
    <mergeCell ref="E1936:E1939"/>
    <mergeCell ref="E2012:E2015"/>
    <mergeCell ref="E2056:E2059"/>
    <mergeCell ref="A1932:A1935"/>
    <mergeCell ref="C2032:C2035"/>
    <mergeCell ref="C2016:C2019"/>
    <mergeCell ref="C2048:C2051"/>
    <mergeCell ref="C2036:C2039"/>
    <mergeCell ref="C2080:C2083"/>
    <mergeCell ref="D2248:D2251"/>
    <mergeCell ref="E2228:E2231"/>
    <mergeCell ref="D2228:D2231"/>
    <mergeCell ref="D2240:D2243"/>
    <mergeCell ref="A2236:A2239"/>
    <mergeCell ref="A2120:A2123"/>
    <mergeCell ref="E2224:E2227"/>
    <mergeCell ref="E2252:E2255"/>
    <mergeCell ref="A2112:A2115"/>
    <mergeCell ref="A2128:A2131"/>
    <mergeCell ref="C2152:C2155"/>
    <mergeCell ref="C2168:C2171"/>
    <mergeCell ref="E2248:E2251"/>
    <mergeCell ref="D2196:D2199"/>
    <mergeCell ref="D2100:D2103"/>
    <mergeCell ref="D2244:D2247"/>
    <mergeCell ref="B2228:B2231"/>
    <mergeCell ref="B2244:B2247"/>
    <mergeCell ref="C2224:C2227"/>
    <mergeCell ref="C2248:C2251"/>
    <mergeCell ref="C2236:C2239"/>
    <mergeCell ref="B2240:B2243"/>
    <mergeCell ref="C2228:C2231"/>
    <mergeCell ref="C2244:C2247"/>
    <mergeCell ref="C2208:C2211"/>
    <mergeCell ref="C2204:C2207"/>
    <mergeCell ref="D2204:D2207"/>
    <mergeCell ref="A2140:A2143"/>
    <mergeCell ref="A2204:A2207"/>
    <mergeCell ref="D2224:D2227"/>
    <mergeCell ref="C2216:C2219"/>
    <mergeCell ref="B2212:B2215"/>
    <mergeCell ref="C2344:C2347"/>
    <mergeCell ref="B2344:B2347"/>
    <mergeCell ref="A2256:A2259"/>
    <mergeCell ref="E2304:E2307"/>
    <mergeCell ref="B2308:B2311"/>
    <mergeCell ref="E2336:E2339"/>
    <mergeCell ref="D2304:D2307"/>
    <mergeCell ref="A2308:A2311"/>
    <mergeCell ref="C2264:C2267"/>
    <mergeCell ref="E2348:E2351"/>
    <mergeCell ref="E2360:E2363"/>
    <mergeCell ref="A2116:A2119"/>
    <mergeCell ref="D2128:D2131"/>
    <mergeCell ref="E2244:E2247"/>
    <mergeCell ref="D2216:D2219"/>
    <mergeCell ref="B2164:B2167"/>
    <mergeCell ref="C2164:C2167"/>
    <mergeCell ref="C2256:C2259"/>
    <mergeCell ref="B2232:B2235"/>
    <mergeCell ref="E2240:E2243"/>
    <mergeCell ref="C2200:C2203"/>
    <mergeCell ref="E2256:E2259"/>
    <mergeCell ref="B2268:B2271"/>
    <mergeCell ref="C2268:C2271"/>
    <mergeCell ref="A2136:A2139"/>
    <mergeCell ref="A2164:A2167"/>
    <mergeCell ref="A2312:A2315"/>
    <mergeCell ref="B2312:B2315"/>
    <mergeCell ref="B2340:B2343"/>
    <mergeCell ref="B2196:B2199"/>
    <mergeCell ref="E2232:E2235"/>
    <mergeCell ref="E2136:E2139"/>
    <mergeCell ref="C2716:C2719"/>
    <mergeCell ref="D2696:D2699"/>
    <mergeCell ref="E2728:E2731"/>
    <mergeCell ref="B2728:B2731"/>
    <mergeCell ref="C2728:C2731"/>
    <mergeCell ref="E2700:E2703"/>
    <mergeCell ref="D2680:D2683"/>
    <mergeCell ref="C2708:C2711"/>
    <mergeCell ref="B2628:B2631"/>
    <mergeCell ref="B2624:B2627"/>
    <mergeCell ref="B2620:B2623"/>
    <mergeCell ref="E2684:E2687"/>
    <mergeCell ref="D2684:D2687"/>
    <mergeCell ref="C2744:C2747"/>
    <mergeCell ref="E2712:E2715"/>
    <mergeCell ref="B2668:B2671"/>
    <mergeCell ref="C2664:C2667"/>
    <mergeCell ref="C2644:C2647"/>
    <mergeCell ref="D2716:D2719"/>
    <mergeCell ref="C2648:C2651"/>
    <mergeCell ref="D2632:D2635"/>
    <mergeCell ref="E2652:E2655"/>
    <mergeCell ref="B2720:B2723"/>
    <mergeCell ref="C2720:C2723"/>
    <mergeCell ref="D2672:D2675"/>
    <mergeCell ref="C2680:C2683"/>
    <mergeCell ref="D2676:D2679"/>
    <mergeCell ref="E2696:E2699"/>
    <mergeCell ref="C2692:C2695"/>
    <mergeCell ref="B2652:B2655"/>
    <mergeCell ref="C2652:C2655"/>
    <mergeCell ref="D2620:D2623"/>
    <mergeCell ref="A2676:A2679"/>
    <mergeCell ref="A2656:A2659"/>
    <mergeCell ref="B2688:B2691"/>
    <mergeCell ref="A2668:A2671"/>
    <mergeCell ref="B2712:B2715"/>
    <mergeCell ref="C2712:C2715"/>
    <mergeCell ref="A2744:A2747"/>
    <mergeCell ref="B2680:B2683"/>
    <mergeCell ref="D2724:D2727"/>
    <mergeCell ref="A2716:A2719"/>
    <mergeCell ref="C2760:C2763"/>
    <mergeCell ref="B2764:B2767"/>
    <mergeCell ref="B2756:B2759"/>
    <mergeCell ref="D2764:D2767"/>
    <mergeCell ref="A2736:A2739"/>
    <mergeCell ref="A2764:A2767"/>
    <mergeCell ref="C2740:C2743"/>
    <mergeCell ref="C2656:C2659"/>
    <mergeCell ref="D2732:D2735"/>
    <mergeCell ref="C2736:C2739"/>
    <mergeCell ref="B2716:B2719"/>
    <mergeCell ref="B2664:B2667"/>
    <mergeCell ref="D2736:D2739"/>
    <mergeCell ref="B2736:B2739"/>
    <mergeCell ref="D2708:D2711"/>
    <mergeCell ref="B2704:B2707"/>
    <mergeCell ref="C2668:C2671"/>
    <mergeCell ref="B2748:B2751"/>
    <mergeCell ref="A2752:A2755"/>
    <mergeCell ref="B2744:B2747"/>
    <mergeCell ref="D2748:D2751"/>
    <mergeCell ref="D2756:D2759"/>
    <mergeCell ref="C2768:C2771"/>
    <mergeCell ref="E2776:E2779"/>
    <mergeCell ref="A2928:A2931"/>
    <mergeCell ref="E2852:E2855"/>
    <mergeCell ref="E2744:E2747"/>
    <mergeCell ref="A2864:A2867"/>
    <mergeCell ref="A2828:A2831"/>
    <mergeCell ref="D2768:D2771"/>
    <mergeCell ref="C2808:C2811"/>
    <mergeCell ref="C2888:C2891"/>
    <mergeCell ref="E2784:E2787"/>
    <mergeCell ref="D2848:D2851"/>
    <mergeCell ref="D2868:D2871"/>
    <mergeCell ref="D2836:D2839"/>
    <mergeCell ref="D2820:D2823"/>
    <mergeCell ref="D2828:D2831"/>
    <mergeCell ref="A2876:A2879"/>
    <mergeCell ref="C2884:C2887"/>
    <mergeCell ref="E2844:E2847"/>
    <mergeCell ref="A2792:A2795"/>
    <mergeCell ref="C2844:C2847"/>
    <mergeCell ref="A2796:A2799"/>
    <mergeCell ref="B2816:B2819"/>
    <mergeCell ref="E2832:E2835"/>
    <mergeCell ref="B2804:B2807"/>
    <mergeCell ref="D2800:D2803"/>
    <mergeCell ref="E2908:E2911"/>
    <mergeCell ref="D2832:D2835"/>
    <mergeCell ref="A2808:A2811"/>
    <mergeCell ref="A2836:A2839"/>
    <mergeCell ref="D2888:D2891"/>
    <mergeCell ref="B2872:B2875"/>
    <mergeCell ref="A2940:A2943"/>
    <mergeCell ref="E3180:E3183"/>
    <mergeCell ref="E2792:E2795"/>
    <mergeCell ref="E3136:E3139"/>
    <mergeCell ref="E2768:E2771"/>
    <mergeCell ref="A2756:A2759"/>
    <mergeCell ref="C2772:C2775"/>
    <mergeCell ref="B2968:B2971"/>
    <mergeCell ref="A2956:A2959"/>
    <mergeCell ref="E3044:E3047"/>
    <mergeCell ref="C3044:C3047"/>
    <mergeCell ref="A2724:A2727"/>
    <mergeCell ref="A2788:A2791"/>
    <mergeCell ref="C2748:C2751"/>
    <mergeCell ref="C2764:C2767"/>
    <mergeCell ref="A2760:A2763"/>
    <mergeCell ref="B2760:B2763"/>
    <mergeCell ref="D2772:D2775"/>
    <mergeCell ref="D2892:D2895"/>
    <mergeCell ref="E2856:E2859"/>
    <mergeCell ref="E2884:E2887"/>
    <mergeCell ref="D2852:D2855"/>
    <mergeCell ref="A2896:A2899"/>
    <mergeCell ref="D2908:D2911"/>
    <mergeCell ref="D2872:D2875"/>
    <mergeCell ref="A2868:A2871"/>
    <mergeCell ref="A2800:A2803"/>
    <mergeCell ref="A2880:A2883"/>
    <mergeCell ref="B2868:B2871"/>
    <mergeCell ref="B2904:B2907"/>
    <mergeCell ref="C2892:C2895"/>
    <mergeCell ref="D2880:D2883"/>
    <mergeCell ref="E3380:E3383"/>
    <mergeCell ref="E3292:E3295"/>
    <mergeCell ref="B2824:B2827"/>
    <mergeCell ref="B2924:B2927"/>
    <mergeCell ref="C2776:C2779"/>
    <mergeCell ref="D2932:D2935"/>
    <mergeCell ref="D2912:D2915"/>
    <mergeCell ref="B2888:B2891"/>
    <mergeCell ref="B3224:B3227"/>
    <mergeCell ref="E3224:E3227"/>
    <mergeCell ref="B3232:B3235"/>
    <mergeCell ref="B3296:B3299"/>
    <mergeCell ref="D3084:D3087"/>
    <mergeCell ref="E3084:E3087"/>
    <mergeCell ref="D3272:D3275"/>
    <mergeCell ref="E3272:E3275"/>
    <mergeCell ref="B3256:B3259"/>
    <mergeCell ref="E3240:E3243"/>
    <mergeCell ref="B3172:B3175"/>
    <mergeCell ref="D3176:D3179"/>
    <mergeCell ref="E3176:E3179"/>
    <mergeCell ref="C2804:C2807"/>
    <mergeCell ref="D2876:D2879"/>
    <mergeCell ref="E2848:E2851"/>
    <mergeCell ref="E2880:E2883"/>
    <mergeCell ref="D2856:D2859"/>
    <mergeCell ref="B3044:B3047"/>
    <mergeCell ref="B2876:B2879"/>
    <mergeCell ref="B2940:B2943"/>
    <mergeCell ref="C2864:C2867"/>
    <mergeCell ref="B2856:B2859"/>
    <mergeCell ref="C3372:C3375"/>
    <mergeCell ref="E3412:E3415"/>
    <mergeCell ref="D3408:D3411"/>
    <mergeCell ref="E3348:E3351"/>
    <mergeCell ref="E3376:E3379"/>
    <mergeCell ref="E3344:E3347"/>
    <mergeCell ref="D3356:D3359"/>
    <mergeCell ref="E3356:E3359"/>
    <mergeCell ref="D3360:D3363"/>
    <mergeCell ref="D3336:D3339"/>
    <mergeCell ref="E3392:E3395"/>
    <mergeCell ref="E3408:E3411"/>
    <mergeCell ref="D3364:D3367"/>
    <mergeCell ref="E3332:E3335"/>
    <mergeCell ref="D3324:D3327"/>
    <mergeCell ref="D3444:D3447"/>
    <mergeCell ref="E3368:E3371"/>
    <mergeCell ref="D3372:D3375"/>
    <mergeCell ref="E3372:E3375"/>
    <mergeCell ref="D3368:D3371"/>
    <mergeCell ref="D3424:D3427"/>
    <mergeCell ref="D3420:D3423"/>
    <mergeCell ref="E3388:E3391"/>
    <mergeCell ref="E3432:E3435"/>
    <mergeCell ref="D3380:D3383"/>
    <mergeCell ref="D3396:D3399"/>
    <mergeCell ref="E3360:E3363"/>
    <mergeCell ref="D3348:D3351"/>
    <mergeCell ref="D3328:D3331"/>
    <mergeCell ref="D3392:D3395"/>
    <mergeCell ref="E3404:E3407"/>
    <mergeCell ref="E3396:E3399"/>
    <mergeCell ref="E3384:E3387"/>
    <mergeCell ref="D3428:D3431"/>
    <mergeCell ref="B3460:B3463"/>
    <mergeCell ref="E3576:E3579"/>
    <mergeCell ref="C3564:C3567"/>
    <mergeCell ref="D3564:D3567"/>
    <mergeCell ref="B3616:B3619"/>
    <mergeCell ref="C3548:C3551"/>
    <mergeCell ref="D3548:D3551"/>
    <mergeCell ref="B3528:B3531"/>
    <mergeCell ref="E3588:E3591"/>
    <mergeCell ref="E3548:E3551"/>
    <mergeCell ref="B3596:B3599"/>
    <mergeCell ref="D3592:D3595"/>
    <mergeCell ref="D3616:D3619"/>
    <mergeCell ref="B3604:B3607"/>
    <mergeCell ref="E3560:E3563"/>
    <mergeCell ref="C3536:C3539"/>
    <mergeCell ref="D3528:D3531"/>
    <mergeCell ref="E3616:E3619"/>
    <mergeCell ref="E3580:E3583"/>
    <mergeCell ref="D3588:D3591"/>
    <mergeCell ref="C3584:C3587"/>
    <mergeCell ref="D3556:D3559"/>
    <mergeCell ref="C3568:C3571"/>
    <mergeCell ref="E3544:E3547"/>
    <mergeCell ref="E3508:E3511"/>
    <mergeCell ref="E3456:E3459"/>
    <mergeCell ref="B3432:B3435"/>
    <mergeCell ref="C3432:C3435"/>
    <mergeCell ref="E3492:E3495"/>
    <mergeCell ref="E3472:E3475"/>
    <mergeCell ref="C3480:C3483"/>
    <mergeCell ref="C3364:C3367"/>
    <mergeCell ref="D3340:D3343"/>
    <mergeCell ref="E3524:E3527"/>
    <mergeCell ref="C3416:C3419"/>
    <mergeCell ref="B3488:B3491"/>
    <mergeCell ref="E3532:E3535"/>
    <mergeCell ref="C3540:C3543"/>
    <mergeCell ref="C3520:C3523"/>
    <mergeCell ref="E3520:E3523"/>
    <mergeCell ref="E3420:E3423"/>
    <mergeCell ref="D3476:D3479"/>
    <mergeCell ref="E3476:E3479"/>
    <mergeCell ref="E3436:E3439"/>
    <mergeCell ref="D3496:D3499"/>
    <mergeCell ref="E3496:E3499"/>
    <mergeCell ref="E3416:E3419"/>
    <mergeCell ref="E3488:E3491"/>
    <mergeCell ref="E3448:E3451"/>
    <mergeCell ref="D3512:D3515"/>
    <mergeCell ref="D3524:D3527"/>
    <mergeCell ref="E3512:E3515"/>
    <mergeCell ref="B3508:B3511"/>
    <mergeCell ref="D3452:D3455"/>
    <mergeCell ref="B3420:B3423"/>
    <mergeCell ref="C3448:C3451"/>
    <mergeCell ref="D3468:D3471"/>
    <mergeCell ref="B3464:B3467"/>
    <mergeCell ref="C3464:C3467"/>
    <mergeCell ref="C3488:C3491"/>
    <mergeCell ref="D3492:D3495"/>
    <mergeCell ref="D3484:D3487"/>
    <mergeCell ref="C3424:C3427"/>
    <mergeCell ref="A3552:A3555"/>
    <mergeCell ref="A3536:A3539"/>
    <mergeCell ref="E3596:E3599"/>
    <mergeCell ref="E3564:E3567"/>
    <mergeCell ref="C3592:C3595"/>
    <mergeCell ref="E3620:E3623"/>
    <mergeCell ref="A3660:A3663"/>
    <mergeCell ref="B3660:B3663"/>
    <mergeCell ref="B3648:B3651"/>
    <mergeCell ref="D3292:D3295"/>
    <mergeCell ref="D3660:D3663"/>
    <mergeCell ref="D3608:D3611"/>
    <mergeCell ref="B3536:B3539"/>
    <mergeCell ref="B3640:B3643"/>
    <mergeCell ref="A3580:A3583"/>
    <mergeCell ref="C3640:C3643"/>
    <mergeCell ref="A3600:A3603"/>
    <mergeCell ref="A3560:A3563"/>
    <mergeCell ref="B3576:B3579"/>
    <mergeCell ref="D3640:D3643"/>
    <mergeCell ref="C3528:C3531"/>
    <mergeCell ref="A3592:A3595"/>
    <mergeCell ref="D3560:D3563"/>
    <mergeCell ref="C3324:C3327"/>
    <mergeCell ref="A3320:A3323"/>
    <mergeCell ref="A3336:A3339"/>
    <mergeCell ref="D3516:D3519"/>
    <mergeCell ref="C3552:C3555"/>
    <mergeCell ref="A3652:A3655"/>
    <mergeCell ref="C3556:C3559"/>
    <mergeCell ref="D3552:D3555"/>
    <mergeCell ref="C3644:C3647"/>
    <mergeCell ref="B3560:B3563"/>
    <mergeCell ref="D3644:D3647"/>
    <mergeCell ref="D3628:D3631"/>
    <mergeCell ref="C3580:C3583"/>
    <mergeCell ref="B3588:B3591"/>
    <mergeCell ref="B3592:B3595"/>
    <mergeCell ref="E3652:E3655"/>
    <mergeCell ref="B3580:B3583"/>
    <mergeCell ref="C3648:C3651"/>
    <mergeCell ref="E3648:E3651"/>
    <mergeCell ref="A3584:A3587"/>
    <mergeCell ref="D3648:D3651"/>
    <mergeCell ref="A3612:A3615"/>
    <mergeCell ref="B3600:B3603"/>
    <mergeCell ref="A3568:A3571"/>
    <mergeCell ref="E3528:E3531"/>
    <mergeCell ref="E3636:E3639"/>
    <mergeCell ref="A3564:A3567"/>
    <mergeCell ref="E3572:E3575"/>
    <mergeCell ref="C3600:C3603"/>
    <mergeCell ref="E3568:E3571"/>
    <mergeCell ref="E3628:E3631"/>
    <mergeCell ref="E3640:E3643"/>
    <mergeCell ref="A3604:A3607"/>
    <mergeCell ref="A3616:A3619"/>
    <mergeCell ref="D3632:D3635"/>
    <mergeCell ref="B3572:B3575"/>
    <mergeCell ref="C3628:C3631"/>
    <mergeCell ref="A3620:A3623"/>
    <mergeCell ref="B3532:B3535"/>
    <mergeCell ref="C3532:C3535"/>
    <mergeCell ref="E3608:E3611"/>
    <mergeCell ref="A3640:A3643"/>
    <mergeCell ref="A3664:A3667"/>
    <mergeCell ref="A3648:A3651"/>
    <mergeCell ref="B3620:B3623"/>
    <mergeCell ref="A3588:A3591"/>
    <mergeCell ref="C3604:C3607"/>
    <mergeCell ref="A3668:A3671"/>
    <mergeCell ref="B3636:B3639"/>
    <mergeCell ref="C3660:C3663"/>
    <mergeCell ref="C3616:C3619"/>
    <mergeCell ref="C3608:C3611"/>
    <mergeCell ref="D3568:D3571"/>
    <mergeCell ref="C3652:C3655"/>
    <mergeCell ref="A3576:A3579"/>
    <mergeCell ref="A3680:A3683"/>
    <mergeCell ref="B3684:B3687"/>
    <mergeCell ref="A3672:A3675"/>
    <mergeCell ref="D3664:D3667"/>
    <mergeCell ref="C3588:C3591"/>
    <mergeCell ref="B3608:B3611"/>
    <mergeCell ref="D3624:D3627"/>
    <mergeCell ref="C3620:C3623"/>
    <mergeCell ref="B3676:B3679"/>
    <mergeCell ref="E3276:E3279"/>
    <mergeCell ref="E3284:E3287"/>
    <mergeCell ref="B3292:B3295"/>
    <mergeCell ref="B3280:B3283"/>
    <mergeCell ref="C3264:C3267"/>
    <mergeCell ref="C3304:C3307"/>
    <mergeCell ref="B3312:B3315"/>
    <mergeCell ref="A3276:A3279"/>
    <mergeCell ref="A3296:A3299"/>
    <mergeCell ref="C3256:C3259"/>
    <mergeCell ref="D3312:D3315"/>
    <mergeCell ref="B3288:B3291"/>
    <mergeCell ref="E3264:E3267"/>
    <mergeCell ref="C3312:C3315"/>
    <mergeCell ref="E3324:E3327"/>
    <mergeCell ref="A3304:A3307"/>
    <mergeCell ref="A3328:A3331"/>
    <mergeCell ref="C3308:C3311"/>
    <mergeCell ref="D3304:D3307"/>
    <mergeCell ref="B3320:B3323"/>
    <mergeCell ref="B3192:B3195"/>
    <mergeCell ref="D3320:D3323"/>
    <mergeCell ref="C3300:C3303"/>
    <mergeCell ref="C3208:C3211"/>
    <mergeCell ref="B3200:B3203"/>
    <mergeCell ref="E3256:E3259"/>
    <mergeCell ref="B3212:B3215"/>
    <mergeCell ref="E3236:E3239"/>
    <mergeCell ref="E3200:E3203"/>
    <mergeCell ref="D3196:D3199"/>
    <mergeCell ref="B3252:B3255"/>
    <mergeCell ref="C3316:C3319"/>
    <mergeCell ref="E3320:E3323"/>
    <mergeCell ref="D3316:D3319"/>
    <mergeCell ref="E3304:E3307"/>
    <mergeCell ref="E3252:E3255"/>
    <mergeCell ref="D3268:D3271"/>
    <mergeCell ref="C3232:C3235"/>
    <mergeCell ref="C3292:C3295"/>
    <mergeCell ref="E3192:E3195"/>
    <mergeCell ref="D3264:D3267"/>
    <mergeCell ref="D3248:D3251"/>
    <mergeCell ref="C3248:C3251"/>
    <mergeCell ref="D3300:D3303"/>
    <mergeCell ref="B3196:B3199"/>
    <mergeCell ref="C3196:C3199"/>
    <mergeCell ref="D3192:D3195"/>
    <mergeCell ref="E3248:E3251"/>
    <mergeCell ref="C3244:C3247"/>
    <mergeCell ref="E3288:E3291"/>
    <mergeCell ref="D3288:D3291"/>
    <mergeCell ref="C3288:C3291"/>
    <mergeCell ref="E4156:E4159"/>
    <mergeCell ref="D3788:D3791"/>
    <mergeCell ref="B3936:B3939"/>
    <mergeCell ref="C3928:C3931"/>
    <mergeCell ref="C3780:C3783"/>
    <mergeCell ref="C3756:C3759"/>
    <mergeCell ref="B3780:B3783"/>
    <mergeCell ref="B3808:B3811"/>
    <mergeCell ref="C3808:C3811"/>
    <mergeCell ref="D3828:D3831"/>
    <mergeCell ref="C3828:C3831"/>
    <mergeCell ref="C3912:C3915"/>
    <mergeCell ref="B4000:B4003"/>
    <mergeCell ref="E3992:E3995"/>
    <mergeCell ref="C4068:C4071"/>
    <mergeCell ref="B3760:B3763"/>
    <mergeCell ref="D4056:D4059"/>
    <mergeCell ref="D4048:D4051"/>
    <mergeCell ref="C4024:C4027"/>
    <mergeCell ref="C4040:C4043"/>
    <mergeCell ref="E4096:E4099"/>
    <mergeCell ref="E4064:E4067"/>
    <mergeCell ref="E4116:E4119"/>
    <mergeCell ref="B3868:B3871"/>
    <mergeCell ref="B3928:B3931"/>
    <mergeCell ref="D3880:D3883"/>
    <mergeCell ref="C3804:C3807"/>
    <mergeCell ref="B3800:B3803"/>
    <mergeCell ref="E3936:E3939"/>
    <mergeCell ref="E3860:E3863"/>
    <mergeCell ref="E3980:E3983"/>
    <mergeCell ref="E3784:E3787"/>
    <mergeCell ref="E3760:E3763"/>
    <mergeCell ref="E3764:E3767"/>
    <mergeCell ref="B3708:B3711"/>
    <mergeCell ref="D3760:D3763"/>
    <mergeCell ref="D4112:D4115"/>
    <mergeCell ref="D4008:D4011"/>
    <mergeCell ref="E4024:E4027"/>
    <mergeCell ref="D4060:D4063"/>
    <mergeCell ref="E3748:E3751"/>
    <mergeCell ref="E4088:E4091"/>
    <mergeCell ref="E3908:E3911"/>
    <mergeCell ref="E3888:E3891"/>
    <mergeCell ref="E3928:E3931"/>
    <mergeCell ref="E3780:E3783"/>
    <mergeCell ref="C3728:C3731"/>
    <mergeCell ref="B3720:B3723"/>
    <mergeCell ref="D3748:D3751"/>
    <mergeCell ref="D3716:D3719"/>
    <mergeCell ref="C3732:C3735"/>
    <mergeCell ref="B3732:B3735"/>
    <mergeCell ref="B3712:B3715"/>
    <mergeCell ref="D3724:D3727"/>
    <mergeCell ref="C3752:C3755"/>
    <mergeCell ref="B3752:B3755"/>
    <mergeCell ref="D3804:D3807"/>
    <mergeCell ref="E3808:E3811"/>
    <mergeCell ref="D3792:D3795"/>
    <mergeCell ref="C3760:C3763"/>
    <mergeCell ref="E3804:E3807"/>
    <mergeCell ref="C3748:C3751"/>
    <mergeCell ref="B3748:B3751"/>
    <mergeCell ref="D3732:D3735"/>
    <mergeCell ref="E3696:E3699"/>
    <mergeCell ref="E3624:E3627"/>
    <mergeCell ref="E3728:E3731"/>
    <mergeCell ref="E3720:E3723"/>
    <mergeCell ref="E3644:E3647"/>
    <mergeCell ref="E3716:E3719"/>
    <mergeCell ref="E3688:E3691"/>
    <mergeCell ref="C3740:C3743"/>
    <mergeCell ref="D3680:D3683"/>
    <mergeCell ref="E3712:E3715"/>
    <mergeCell ref="E3708:E3711"/>
    <mergeCell ref="E3672:E3675"/>
    <mergeCell ref="D3684:D3687"/>
    <mergeCell ref="D3696:D3699"/>
    <mergeCell ref="E3692:E3695"/>
    <mergeCell ref="E3668:E3671"/>
    <mergeCell ref="E3680:E3683"/>
    <mergeCell ref="E3684:E3687"/>
    <mergeCell ref="D3652:D3655"/>
    <mergeCell ref="D3728:D3731"/>
    <mergeCell ref="D3676:D3679"/>
    <mergeCell ref="D3668:D3671"/>
    <mergeCell ref="E3632:E3635"/>
    <mergeCell ref="E3740:E3743"/>
    <mergeCell ref="D3736:D3739"/>
    <mergeCell ref="D3708:D3711"/>
    <mergeCell ref="E3704:E3707"/>
    <mergeCell ref="E3700:E3703"/>
    <mergeCell ref="E3676:E3679"/>
    <mergeCell ref="E3664:E3667"/>
    <mergeCell ref="E3592:E3595"/>
    <mergeCell ref="C3680:C3683"/>
    <mergeCell ref="E3268:E3271"/>
    <mergeCell ref="E3308:E3311"/>
    <mergeCell ref="E3196:E3199"/>
    <mergeCell ref="B3632:B3635"/>
    <mergeCell ref="A3628:A3631"/>
    <mergeCell ref="C3676:C3679"/>
    <mergeCell ref="C3672:C3675"/>
    <mergeCell ref="B3628:B3631"/>
    <mergeCell ref="A3656:A3659"/>
    <mergeCell ref="A3644:A3647"/>
    <mergeCell ref="D3596:D3599"/>
    <mergeCell ref="D3612:D3615"/>
    <mergeCell ref="E3612:E3615"/>
    <mergeCell ref="D3656:D3659"/>
    <mergeCell ref="B3656:B3659"/>
    <mergeCell ref="B3552:B3555"/>
    <mergeCell ref="B3376:B3379"/>
    <mergeCell ref="D3308:D3311"/>
    <mergeCell ref="B3336:B3339"/>
    <mergeCell ref="B3556:B3559"/>
    <mergeCell ref="D3580:D3583"/>
    <mergeCell ref="D3540:D3543"/>
    <mergeCell ref="D3532:D3535"/>
    <mergeCell ref="B3568:B3571"/>
    <mergeCell ref="E3584:E3587"/>
    <mergeCell ref="E3216:E3219"/>
    <mergeCell ref="E3296:E3299"/>
    <mergeCell ref="C3328:C3331"/>
    <mergeCell ref="B3228:B3231"/>
    <mergeCell ref="B3332:B3335"/>
    <mergeCell ref="E3260:E3263"/>
    <mergeCell ref="C3400:C3403"/>
    <mergeCell ref="D3388:D3391"/>
    <mergeCell ref="C3212:C3215"/>
    <mergeCell ref="B3188:B3191"/>
    <mergeCell ref="C3332:C3335"/>
    <mergeCell ref="D3172:D3175"/>
    <mergeCell ref="C3656:C3659"/>
    <mergeCell ref="A2964:A2967"/>
    <mergeCell ref="C3180:C3183"/>
    <mergeCell ref="D3188:D3191"/>
    <mergeCell ref="C3596:C3599"/>
    <mergeCell ref="C3576:C3579"/>
    <mergeCell ref="D3604:D3607"/>
    <mergeCell ref="A3700:A3703"/>
    <mergeCell ref="C3664:C3667"/>
    <mergeCell ref="C3636:C3639"/>
    <mergeCell ref="D3620:D3623"/>
    <mergeCell ref="C3632:C3635"/>
    <mergeCell ref="B3672:B3675"/>
    <mergeCell ref="B3668:B3671"/>
    <mergeCell ref="A3324:A3327"/>
    <mergeCell ref="A3284:A3287"/>
    <mergeCell ref="B3328:B3331"/>
    <mergeCell ref="B3548:B3551"/>
    <mergeCell ref="C3544:C3547"/>
    <mergeCell ref="B3680:B3683"/>
    <mergeCell ref="D3296:D3299"/>
    <mergeCell ref="D3276:D3279"/>
    <mergeCell ref="B3304:B3307"/>
    <mergeCell ref="A3248:A3251"/>
    <mergeCell ref="D3280:D3283"/>
    <mergeCell ref="A3312:A3315"/>
    <mergeCell ref="A3728:A3731"/>
    <mergeCell ref="B3704:B3707"/>
    <mergeCell ref="B3696:B3699"/>
    <mergeCell ref="A3676:A3679"/>
    <mergeCell ref="A3632:A3635"/>
    <mergeCell ref="A3624:A3627"/>
    <mergeCell ref="B3724:B3727"/>
    <mergeCell ref="B3716:B3719"/>
    <mergeCell ref="C3720:C3723"/>
    <mergeCell ref="D3720:D3723"/>
    <mergeCell ref="C3724:C3727"/>
    <mergeCell ref="A3608:A3611"/>
    <mergeCell ref="B3380:B3383"/>
    <mergeCell ref="C3408:C3411"/>
    <mergeCell ref="B3316:B3319"/>
    <mergeCell ref="B3692:B3695"/>
    <mergeCell ref="B3644:B3647"/>
    <mergeCell ref="C3624:C3627"/>
    <mergeCell ref="C3684:C3687"/>
    <mergeCell ref="C3296:C3299"/>
    <mergeCell ref="B3264:B3267"/>
    <mergeCell ref="C3272:C3275"/>
    <mergeCell ref="C3320:C3323"/>
    <mergeCell ref="A3252:A3255"/>
    <mergeCell ref="A3692:A3695"/>
    <mergeCell ref="A3556:A3559"/>
    <mergeCell ref="B3664:B3667"/>
    <mergeCell ref="B3584:B3587"/>
    <mergeCell ref="A3636:A3639"/>
    <mergeCell ref="D3236:D3239"/>
    <mergeCell ref="D3252:D3255"/>
    <mergeCell ref="C3260:C3263"/>
    <mergeCell ref="B3260:B3263"/>
    <mergeCell ref="C3240:C3243"/>
    <mergeCell ref="B3240:B3243"/>
    <mergeCell ref="B3324:B3327"/>
    <mergeCell ref="A3316:A3319"/>
    <mergeCell ref="D3240:D3243"/>
    <mergeCell ref="D3712:D3715"/>
    <mergeCell ref="D3584:D3587"/>
    <mergeCell ref="C3612:C3615"/>
    <mergeCell ref="B3652:B3655"/>
    <mergeCell ref="D3704:D3707"/>
    <mergeCell ref="C3708:C3711"/>
    <mergeCell ref="C3696:C3699"/>
    <mergeCell ref="C2704:C2707"/>
    <mergeCell ref="D2740:D2743"/>
    <mergeCell ref="B2772:B2775"/>
    <mergeCell ref="B2784:B2787"/>
    <mergeCell ref="A3256:A3259"/>
    <mergeCell ref="A3236:A3239"/>
    <mergeCell ref="D2976:D2979"/>
    <mergeCell ref="C3188:C3191"/>
    <mergeCell ref="B3208:B3211"/>
    <mergeCell ref="C3224:C3227"/>
    <mergeCell ref="D3204:D3207"/>
    <mergeCell ref="C3228:C3231"/>
    <mergeCell ref="D3228:D3231"/>
    <mergeCell ref="A2952:A2955"/>
    <mergeCell ref="A2960:A2963"/>
    <mergeCell ref="A3172:A3175"/>
    <mergeCell ref="B2708:B2711"/>
    <mergeCell ref="C2688:C2691"/>
    <mergeCell ref="D2688:D2691"/>
    <mergeCell ref="C2820:C2823"/>
    <mergeCell ref="B2692:B2695"/>
    <mergeCell ref="B2780:B2783"/>
    <mergeCell ref="C2780:C2783"/>
    <mergeCell ref="B2644:B2647"/>
    <mergeCell ref="B2632:B2635"/>
    <mergeCell ref="A2604:A2607"/>
    <mergeCell ref="A1464:A1467"/>
    <mergeCell ref="C1536:C1539"/>
    <mergeCell ref="B1616:B1619"/>
    <mergeCell ref="B1684:B1687"/>
    <mergeCell ref="A1792:A1795"/>
    <mergeCell ref="C1752:C1755"/>
    <mergeCell ref="C1844:C1847"/>
    <mergeCell ref="A1720:A1723"/>
    <mergeCell ref="C1804:C1807"/>
    <mergeCell ref="B1752:B1755"/>
    <mergeCell ref="A1764:A1767"/>
    <mergeCell ref="A1664:A1667"/>
    <mergeCell ref="C1712:C1715"/>
    <mergeCell ref="C1508:C1511"/>
    <mergeCell ref="C1500:C1503"/>
    <mergeCell ref="C1480:C1483"/>
    <mergeCell ref="C1776:C1779"/>
    <mergeCell ref="A1724:A1727"/>
    <mergeCell ref="B1720:B1723"/>
    <mergeCell ref="C1720:C1723"/>
    <mergeCell ref="A2456:A2459"/>
    <mergeCell ref="A1496:A1499"/>
    <mergeCell ref="C2276:C2279"/>
    <mergeCell ref="C2316:C2319"/>
    <mergeCell ref="C1512:C1515"/>
    <mergeCell ref="A1500:A1503"/>
    <mergeCell ref="A1504:A1507"/>
    <mergeCell ref="A1648:A1651"/>
    <mergeCell ref="C1520:C1523"/>
    <mergeCell ref="C1304:C1307"/>
    <mergeCell ref="C1680:C1683"/>
    <mergeCell ref="C1648:C1651"/>
    <mergeCell ref="A1460:A1463"/>
    <mergeCell ref="A1508:A1511"/>
    <mergeCell ref="A1432:A1435"/>
    <mergeCell ref="A1368:A1371"/>
    <mergeCell ref="B1536:B1539"/>
    <mergeCell ref="C1860:C1863"/>
    <mergeCell ref="C1336:C1339"/>
    <mergeCell ref="A1344:A1347"/>
    <mergeCell ref="A1356:A1359"/>
    <mergeCell ref="A1312:A1315"/>
    <mergeCell ref="C1428:C1431"/>
    <mergeCell ref="C1496:C1499"/>
    <mergeCell ref="C1568:C1571"/>
    <mergeCell ref="C1652:C1655"/>
    <mergeCell ref="B1796:B1799"/>
    <mergeCell ref="B1564:B1567"/>
    <mergeCell ref="A1576:A1579"/>
    <mergeCell ref="A1668:A1671"/>
    <mergeCell ref="A1676:A1679"/>
    <mergeCell ref="A2260:A2263"/>
    <mergeCell ref="B2256:B2259"/>
    <mergeCell ref="A1940:A1943"/>
    <mergeCell ref="A1888:A1891"/>
    <mergeCell ref="E1756:E1759"/>
    <mergeCell ref="D1680:D1683"/>
    <mergeCell ref="D1876:D1879"/>
    <mergeCell ref="E1828:E1831"/>
    <mergeCell ref="E1664:E1667"/>
    <mergeCell ref="E1660:E1663"/>
    <mergeCell ref="E1672:E1675"/>
    <mergeCell ref="E956:E959"/>
    <mergeCell ref="E964:E967"/>
    <mergeCell ref="C1260:C1263"/>
    <mergeCell ref="C1264:C1267"/>
    <mergeCell ref="B1288:B1291"/>
    <mergeCell ref="A900:A903"/>
    <mergeCell ref="A972:A975"/>
    <mergeCell ref="A1848:A1851"/>
    <mergeCell ref="B1848:B1851"/>
    <mergeCell ref="C1848:C1851"/>
    <mergeCell ref="C1372:C1375"/>
    <mergeCell ref="C1312:C1315"/>
    <mergeCell ref="C1340:C1343"/>
    <mergeCell ref="A1304:A1307"/>
    <mergeCell ref="A1296:A1299"/>
    <mergeCell ref="C1328:C1331"/>
    <mergeCell ref="A1360:A1363"/>
    <mergeCell ref="B1360:B1363"/>
    <mergeCell ref="A1288:A1291"/>
    <mergeCell ref="B1300:B1303"/>
    <mergeCell ref="B1304:B1307"/>
    <mergeCell ref="A1264:A1267"/>
    <mergeCell ref="A1308:A1311"/>
    <mergeCell ref="A1824:A1827"/>
    <mergeCell ref="A788:A791"/>
    <mergeCell ref="B900:B903"/>
    <mergeCell ref="A768:A771"/>
    <mergeCell ref="A720:A723"/>
    <mergeCell ref="A736:A739"/>
    <mergeCell ref="A756:A759"/>
    <mergeCell ref="A796:A799"/>
    <mergeCell ref="B920:B923"/>
    <mergeCell ref="C812:C815"/>
    <mergeCell ref="E1288:E1291"/>
    <mergeCell ref="C740:C743"/>
    <mergeCell ref="A804:A807"/>
    <mergeCell ref="B724:B727"/>
    <mergeCell ref="A680:A683"/>
    <mergeCell ref="C900:C903"/>
    <mergeCell ref="A992:A995"/>
    <mergeCell ref="C1016:C1019"/>
    <mergeCell ref="C1212:C1215"/>
    <mergeCell ref="A964:A967"/>
    <mergeCell ref="A1012:A1015"/>
    <mergeCell ref="B1012:B1015"/>
    <mergeCell ref="A1232:A1235"/>
    <mergeCell ref="A1004:A1007"/>
    <mergeCell ref="B968:B971"/>
    <mergeCell ref="C956:C959"/>
    <mergeCell ref="C1252:C1255"/>
    <mergeCell ref="C1232:C1235"/>
    <mergeCell ref="A1280:A1283"/>
    <mergeCell ref="A920:A923"/>
    <mergeCell ref="B1244:B1247"/>
    <mergeCell ref="A1240:A1243"/>
    <mergeCell ref="A1284:A1287"/>
    <mergeCell ref="A628:A631"/>
    <mergeCell ref="A644:A647"/>
    <mergeCell ref="B772:B775"/>
    <mergeCell ref="C664:C667"/>
    <mergeCell ref="C780:C783"/>
    <mergeCell ref="A708:A711"/>
    <mergeCell ref="A700:A703"/>
    <mergeCell ref="B760:B763"/>
    <mergeCell ref="B752:B755"/>
    <mergeCell ref="C864:C867"/>
    <mergeCell ref="A740:A743"/>
    <mergeCell ref="A632:A635"/>
    <mergeCell ref="A664:A667"/>
    <mergeCell ref="A640:A643"/>
    <mergeCell ref="C772:C775"/>
    <mergeCell ref="A732:A735"/>
    <mergeCell ref="A892:A895"/>
    <mergeCell ref="C856:C859"/>
    <mergeCell ref="C776:C779"/>
    <mergeCell ref="A672:A675"/>
    <mergeCell ref="A660:A663"/>
    <mergeCell ref="A652:A655"/>
    <mergeCell ref="A712:A715"/>
    <mergeCell ref="A728:A731"/>
    <mergeCell ref="B720:B723"/>
    <mergeCell ref="C712:C715"/>
    <mergeCell ref="C684:C687"/>
    <mergeCell ref="B852:B855"/>
    <mergeCell ref="A880:A883"/>
    <mergeCell ref="A696:A699"/>
    <mergeCell ref="A784:A787"/>
    <mergeCell ref="C716:C719"/>
    <mergeCell ref="A1900:A1903"/>
    <mergeCell ref="B896:B899"/>
    <mergeCell ref="B1056:B1059"/>
    <mergeCell ref="C1056:C1059"/>
    <mergeCell ref="C996:C999"/>
    <mergeCell ref="B944:B947"/>
    <mergeCell ref="A876:A879"/>
    <mergeCell ref="A868:A871"/>
    <mergeCell ref="A872:A875"/>
    <mergeCell ref="B992:B995"/>
    <mergeCell ref="A1364:A1367"/>
    <mergeCell ref="C1296:C1299"/>
    <mergeCell ref="B1296:B1299"/>
    <mergeCell ref="C932:C935"/>
    <mergeCell ref="B872:B875"/>
    <mergeCell ref="C872:C875"/>
    <mergeCell ref="C1308:C1311"/>
    <mergeCell ref="C1280:C1283"/>
    <mergeCell ref="B1308:B1311"/>
    <mergeCell ref="A1300:A1303"/>
    <mergeCell ref="A1336:A1339"/>
    <mergeCell ref="A1332:A1335"/>
    <mergeCell ref="B996:B999"/>
    <mergeCell ref="C1228:C1231"/>
    <mergeCell ref="B1256:B1259"/>
    <mergeCell ref="C1256:C1259"/>
    <mergeCell ref="B1368:B1371"/>
    <mergeCell ref="C1368:C1371"/>
    <mergeCell ref="C1316:C1319"/>
    <mergeCell ref="C1272:C1275"/>
    <mergeCell ref="B1276:B1279"/>
    <mergeCell ref="B1272:B1275"/>
    <mergeCell ref="A704:A707"/>
    <mergeCell ref="B688:B691"/>
    <mergeCell ref="A648:A651"/>
    <mergeCell ref="A636:A639"/>
    <mergeCell ref="D100:D103"/>
    <mergeCell ref="E100:E103"/>
    <mergeCell ref="D116:D119"/>
    <mergeCell ref="D144:D147"/>
    <mergeCell ref="D444:D447"/>
    <mergeCell ref="E444:E447"/>
    <mergeCell ref="A364:A367"/>
    <mergeCell ref="E556:E559"/>
    <mergeCell ref="E512:E515"/>
    <mergeCell ref="E436:E439"/>
    <mergeCell ref="E580:E583"/>
    <mergeCell ref="D252:D255"/>
    <mergeCell ref="E252:E255"/>
    <mergeCell ref="D256:D259"/>
    <mergeCell ref="C240:C243"/>
    <mergeCell ref="B560:B563"/>
    <mergeCell ref="A192:A195"/>
    <mergeCell ref="A668:A671"/>
    <mergeCell ref="B228:B231"/>
    <mergeCell ref="D360:D363"/>
    <mergeCell ref="D320:D323"/>
    <mergeCell ref="D376:D379"/>
    <mergeCell ref="E368:E371"/>
    <mergeCell ref="E212:E215"/>
    <mergeCell ref="C300:C303"/>
    <mergeCell ref="B288:B291"/>
    <mergeCell ref="C292:C295"/>
    <mergeCell ref="C288:C291"/>
    <mergeCell ref="A724:A727"/>
    <mergeCell ref="A624:A627"/>
    <mergeCell ref="A716:A719"/>
    <mergeCell ref="A772:A775"/>
    <mergeCell ref="C676:C679"/>
    <mergeCell ref="B784:B787"/>
    <mergeCell ref="E152:E155"/>
    <mergeCell ref="C220:C223"/>
    <mergeCell ref="B244:B247"/>
    <mergeCell ref="D204:D207"/>
    <mergeCell ref="E204:E207"/>
    <mergeCell ref="D176:D179"/>
    <mergeCell ref="E176:E179"/>
    <mergeCell ref="E380:E383"/>
    <mergeCell ref="D260:D263"/>
    <mergeCell ref="E260:E263"/>
    <mergeCell ref="D268:D271"/>
    <mergeCell ref="E268:E271"/>
    <mergeCell ref="D272:D275"/>
    <mergeCell ref="D348:D351"/>
    <mergeCell ref="E348:E351"/>
    <mergeCell ref="E172:E175"/>
    <mergeCell ref="B268:B271"/>
    <mergeCell ref="D356:D359"/>
    <mergeCell ref="E332:E335"/>
    <mergeCell ref="B364:B367"/>
    <mergeCell ref="C364:C367"/>
    <mergeCell ref="C176:C179"/>
    <mergeCell ref="C200:C203"/>
    <mergeCell ref="B236:B239"/>
    <mergeCell ref="C236:C239"/>
    <mergeCell ref="E236:E239"/>
    <mergeCell ref="D352:D355"/>
    <mergeCell ref="E288:E291"/>
    <mergeCell ref="C156:C159"/>
    <mergeCell ref="B160:B163"/>
    <mergeCell ref="C160:C163"/>
    <mergeCell ref="D108:D111"/>
    <mergeCell ref="E108:E111"/>
    <mergeCell ref="D112:D115"/>
    <mergeCell ref="E112:E115"/>
    <mergeCell ref="C132:C135"/>
    <mergeCell ref="C136:C139"/>
    <mergeCell ref="C184:C187"/>
    <mergeCell ref="B192:B195"/>
    <mergeCell ref="B208:B211"/>
    <mergeCell ref="D200:D203"/>
    <mergeCell ref="C192:C195"/>
    <mergeCell ref="C204:C207"/>
    <mergeCell ref="E196:E199"/>
    <mergeCell ref="E136:E139"/>
    <mergeCell ref="D208:D211"/>
    <mergeCell ref="B200:B203"/>
    <mergeCell ref="C188:C191"/>
    <mergeCell ref="D148:D151"/>
    <mergeCell ref="E148:E151"/>
    <mergeCell ref="D152:D155"/>
    <mergeCell ref="E336:E339"/>
    <mergeCell ref="D300:D303"/>
    <mergeCell ref="E300:E303"/>
    <mergeCell ref="E120:E123"/>
    <mergeCell ref="D124:D127"/>
    <mergeCell ref="C128:C131"/>
    <mergeCell ref="D192:D195"/>
    <mergeCell ref="A312:A315"/>
    <mergeCell ref="A336:A339"/>
    <mergeCell ref="A328:A331"/>
    <mergeCell ref="B332:B335"/>
    <mergeCell ref="D328:D331"/>
    <mergeCell ref="B328:B331"/>
    <mergeCell ref="B276:B279"/>
    <mergeCell ref="E344:E347"/>
    <mergeCell ref="B220:B223"/>
    <mergeCell ref="B232:B235"/>
    <mergeCell ref="E356:E359"/>
    <mergeCell ref="D312:D315"/>
    <mergeCell ref="D280:D283"/>
    <mergeCell ref="E352:E355"/>
    <mergeCell ref="D276:D279"/>
    <mergeCell ref="E276:E279"/>
    <mergeCell ref="D264:D267"/>
    <mergeCell ref="E264:E267"/>
    <mergeCell ref="E312:E315"/>
    <mergeCell ref="D316:D319"/>
    <mergeCell ref="E316:E319"/>
    <mergeCell ref="D304:D307"/>
    <mergeCell ref="D248:D251"/>
    <mergeCell ref="E304:E307"/>
    <mergeCell ref="C352:C355"/>
    <mergeCell ref="B348:B351"/>
    <mergeCell ref="C296:C299"/>
    <mergeCell ref="C340:C343"/>
    <mergeCell ref="B272:B275"/>
    <mergeCell ref="D244:D247"/>
    <mergeCell ref="E328:E331"/>
    <mergeCell ref="C272:C275"/>
    <mergeCell ref="A204:A207"/>
    <mergeCell ref="A200:A203"/>
    <mergeCell ref="C268:C271"/>
    <mergeCell ref="C264:C267"/>
    <mergeCell ref="C208:C211"/>
    <mergeCell ref="C216:C219"/>
    <mergeCell ref="D240:D243"/>
    <mergeCell ref="E240:E243"/>
    <mergeCell ref="D228:D231"/>
    <mergeCell ref="A264:A267"/>
    <mergeCell ref="D284:D287"/>
    <mergeCell ref="D288:D291"/>
    <mergeCell ref="C196:C199"/>
    <mergeCell ref="C224:C227"/>
    <mergeCell ref="A220:A223"/>
    <mergeCell ref="A284:A287"/>
    <mergeCell ref="A292:A295"/>
    <mergeCell ref="B284:B287"/>
    <mergeCell ref="E284:E287"/>
    <mergeCell ref="B248:B251"/>
    <mergeCell ref="A208:A211"/>
    <mergeCell ref="A228:A231"/>
    <mergeCell ref="A244:A247"/>
    <mergeCell ref="A256:A259"/>
    <mergeCell ref="A196:A199"/>
    <mergeCell ref="A232:A235"/>
    <mergeCell ref="A224:A227"/>
    <mergeCell ref="A272:A275"/>
    <mergeCell ref="A268:A271"/>
    <mergeCell ref="A276:A279"/>
    <mergeCell ref="A216:A219"/>
    <mergeCell ref="A212:A215"/>
    <mergeCell ref="A304:A307"/>
    <mergeCell ref="A236:A239"/>
    <mergeCell ref="D460:D463"/>
    <mergeCell ref="A532:A535"/>
    <mergeCell ref="E540:E543"/>
    <mergeCell ref="B456:B459"/>
    <mergeCell ref="B444:B447"/>
    <mergeCell ref="B512:B515"/>
    <mergeCell ref="E484:E487"/>
    <mergeCell ref="A476:A479"/>
    <mergeCell ref="E452:E455"/>
    <mergeCell ref="C452:C455"/>
    <mergeCell ref="C460:C463"/>
    <mergeCell ref="B460:B463"/>
    <mergeCell ref="A504:A507"/>
    <mergeCell ref="A452:A455"/>
    <mergeCell ref="A520:A523"/>
    <mergeCell ref="A488:A491"/>
    <mergeCell ref="A456:A459"/>
    <mergeCell ref="A468:A471"/>
    <mergeCell ref="B528:B531"/>
    <mergeCell ref="B488:B491"/>
    <mergeCell ref="B492:B495"/>
    <mergeCell ref="C528:C531"/>
    <mergeCell ref="D480:D483"/>
    <mergeCell ref="E480:E483"/>
    <mergeCell ref="A508:A511"/>
    <mergeCell ref="A464:A467"/>
    <mergeCell ref="A460:A463"/>
    <mergeCell ref="A496:A499"/>
    <mergeCell ref="A500:A503"/>
    <mergeCell ref="B496:B499"/>
    <mergeCell ref="C472:C475"/>
    <mergeCell ref="C512:C515"/>
    <mergeCell ref="B516:B519"/>
    <mergeCell ref="C516:C519"/>
    <mergeCell ref="D476:D479"/>
    <mergeCell ref="E476:E479"/>
    <mergeCell ref="C2632:C2635"/>
    <mergeCell ref="E2644:E2647"/>
    <mergeCell ref="B2656:B2659"/>
    <mergeCell ref="A2376:A2379"/>
    <mergeCell ref="A2316:A2319"/>
    <mergeCell ref="A2364:A2367"/>
    <mergeCell ref="A2176:A2179"/>
    <mergeCell ref="C2260:C2263"/>
    <mergeCell ref="B2248:B2251"/>
    <mergeCell ref="B2260:B2263"/>
    <mergeCell ref="A2396:A2399"/>
    <mergeCell ref="A2272:A2275"/>
    <mergeCell ref="B2220:B2223"/>
    <mergeCell ref="C2332:C2335"/>
    <mergeCell ref="D2644:D2647"/>
    <mergeCell ref="D2624:D2627"/>
    <mergeCell ref="E2624:E2627"/>
    <mergeCell ref="A2632:A2635"/>
    <mergeCell ref="E2656:E2659"/>
    <mergeCell ref="B2640:B2643"/>
    <mergeCell ref="B2648:B2651"/>
    <mergeCell ref="C2616:C2619"/>
    <mergeCell ref="C2300:C2303"/>
    <mergeCell ref="A2268:A2271"/>
    <mergeCell ref="D2268:D2271"/>
    <mergeCell ref="D2264:D2267"/>
    <mergeCell ref="B2276:B2279"/>
    <mergeCell ref="A2216:A2219"/>
    <mergeCell ref="A2224:A2227"/>
    <mergeCell ref="C2392:C2395"/>
    <mergeCell ref="A2264:A2267"/>
    <mergeCell ref="A2252:A2255"/>
    <mergeCell ref="C2580:C2583"/>
    <mergeCell ref="C2592:C2595"/>
    <mergeCell ref="B2136:B2139"/>
    <mergeCell ref="B2172:B2175"/>
    <mergeCell ref="C2404:C2407"/>
    <mergeCell ref="C2384:C2387"/>
    <mergeCell ref="A2288:A2291"/>
    <mergeCell ref="A2212:A2215"/>
    <mergeCell ref="A2352:A2355"/>
    <mergeCell ref="B2368:B2371"/>
    <mergeCell ref="A2388:A2391"/>
    <mergeCell ref="B2468:B2471"/>
    <mergeCell ref="A2172:A2175"/>
    <mergeCell ref="B2428:B2431"/>
    <mergeCell ref="B2420:B2423"/>
    <mergeCell ref="B2424:B2427"/>
    <mergeCell ref="B2452:B2455"/>
    <mergeCell ref="C2440:C2443"/>
    <mergeCell ref="B2480:B2483"/>
    <mergeCell ref="C2484:C2487"/>
    <mergeCell ref="B2560:B2563"/>
    <mergeCell ref="B2568:B2571"/>
    <mergeCell ref="C2420:C2423"/>
    <mergeCell ref="B2332:B2335"/>
    <mergeCell ref="B2384:B2387"/>
    <mergeCell ref="B2352:B2355"/>
    <mergeCell ref="B2236:B2239"/>
    <mergeCell ref="A2200:A2203"/>
    <mergeCell ref="C2448:C2451"/>
    <mergeCell ref="C2456:C2459"/>
    <mergeCell ref="A2592:A2595"/>
    <mergeCell ref="B2364:B2367"/>
    <mergeCell ref="C2560:C2563"/>
    <mergeCell ref="D2276:D2279"/>
    <mergeCell ref="D2396:D2399"/>
    <mergeCell ref="D2412:D2415"/>
    <mergeCell ref="D2420:D2423"/>
    <mergeCell ref="E2500:E2503"/>
    <mergeCell ref="D2460:D2463"/>
    <mergeCell ref="B2456:B2459"/>
    <mergeCell ref="A2416:A2419"/>
    <mergeCell ref="E2356:E2359"/>
    <mergeCell ref="A2348:A2351"/>
    <mergeCell ref="C2296:C2299"/>
    <mergeCell ref="A2340:A2343"/>
    <mergeCell ref="D2372:D2375"/>
    <mergeCell ref="D2368:D2371"/>
    <mergeCell ref="B2376:B2379"/>
    <mergeCell ref="C2376:C2379"/>
    <mergeCell ref="E2372:E2375"/>
    <mergeCell ref="D2364:D2367"/>
    <mergeCell ref="A2296:A2299"/>
    <mergeCell ref="A2276:A2279"/>
    <mergeCell ref="C2324:C2327"/>
    <mergeCell ref="E2456:E2459"/>
    <mergeCell ref="E2396:E2399"/>
    <mergeCell ref="B2280:B2283"/>
    <mergeCell ref="C2280:C2283"/>
    <mergeCell ref="E2364:E2367"/>
    <mergeCell ref="E2536:E2539"/>
    <mergeCell ref="E2408:E2411"/>
    <mergeCell ref="E2388:E2391"/>
    <mergeCell ref="A3752:A3755"/>
    <mergeCell ref="A3892:A3895"/>
    <mergeCell ref="A3744:A3747"/>
    <mergeCell ref="A3796:A3799"/>
    <mergeCell ref="C2828:C2831"/>
    <mergeCell ref="E2800:E2803"/>
    <mergeCell ref="E2828:E2831"/>
    <mergeCell ref="A2168:A2171"/>
    <mergeCell ref="E2148:E2151"/>
    <mergeCell ref="D2360:D2363"/>
    <mergeCell ref="E2320:E2323"/>
    <mergeCell ref="C2328:C2331"/>
    <mergeCell ref="A2412:A2415"/>
    <mergeCell ref="C2412:C2415"/>
    <mergeCell ref="A2568:A2571"/>
    <mergeCell ref="A2384:A2387"/>
    <mergeCell ref="B2500:B2503"/>
    <mergeCell ref="E2288:E2291"/>
    <mergeCell ref="D2388:D2391"/>
    <mergeCell ref="A3808:A3811"/>
    <mergeCell ref="A3816:A3819"/>
    <mergeCell ref="E2620:E2623"/>
    <mergeCell ref="D2392:D2395"/>
    <mergeCell ref="A2356:A2359"/>
    <mergeCell ref="A2368:A2371"/>
    <mergeCell ref="A2360:A2363"/>
    <mergeCell ref="B2348:B2351"/>
    <mergeCell ref="B2252:B2255"/>
    <mergeCell ref="E2376:E2379"/>
    <mergeCell ref="D2376:D2379"/>
    <mergeCell ref="E2368:E2371"/>
    <mergeCell ref="A3800:A3803"/>
    <mergeCell ref="D3800:D3803"/>
    <mergeCell ref="C3868:C3871"/>
    <mergeCell ref="A3760:A3763"/>
    <mergeCell ref="A3764:A3767"/>
    <mergeCell ref="A3940:A3943"/>
    <mergeCell ref="B3948:B3951"/>
    <mergeCell ref="C3948:C3951"/>
    <mergeCell ref="A3924:A3927"/>
    <mergeCell ref="A3944:A3947"/>
    <mergeCell ref="A3928:A3931"/>
    <mergeCell ref="C3944:C3947"/>
    <mergeCell ref="D3944:D3947"/>
    <mergeCell ref="B3920:B3923"/>
    <mergeCell ref="B3924:B3927"/>
    <mergeCell ref="C3920:C3923"/>
    <mergeCell ref="C3924:C3927"/>
    <mergeCell ref="B3864:B3867"/>
    <mergeCell ref="B3884:B3887"/>
    <mergeCell ref="C3884:C3887"/>
    <mergeCell ref="B3932:B3935"/>
    <mergeCell ref="C3932:C3935"/>
    <mergeCell ref="C3768:C3771"/>
    <mergeCell ref="A3948:A3951"/>
    <mergeCell ref="A3804:A3807"/>
    <mergeCell ref="D3796:D3799"/>
    <mergeCell ref="E2392:E2395"/>
    <mergeCell ref="E2448:E2451"/>
    <mergeCell ref="A2372:A2375"/>
    <mergeCell ref="D3864:D3867"/>
    <mergeCell ref="C3864:C3867"/>
    <mergeCell ref="A3908:A3911"/>
    <mergeCell ref="C4004:C4007"/>
    <mergeCell ref="B4016:B4019"/>
    <mergeCell ref="A3984:A3987"/>
    <mergeCell ref="A3988:A3991"/>
    <mergeCell ref="A3972:A3975"/>
    <mergeCell ref="A3992:A3995"/>
    <mergeCell ref="C4016:C4019"/>
    <mergeCell ref="B3988:B3991"/>
    <mergeCell ref="C3988:C3991"/>
    <mergeCell ref="A4028:A4031"/>
    <mergeCell ref="A4008:A4011"/>
    <mergeCell ref="A4004:A4007"/>
    <mergeCell ref="A3996:A3999"/>
    <mergeCell ref="B4004:B4007"/>
    <mergeCell ref="A4000:A4003"/>
    <mergeCell ref="B3976:B3979"/>
    <mergeCell ref="D3992:D3995"/>
    <mergeCell ref="A4012:A4015"/>
    <mergeCell ref="B4024:B4027"/>
    <mergeCell ref="A3956:A3959"/>
    <mergeCell ref="A3960:A3963"/>
    <mergeCell ref="A3968:A3971"/>
    <mergeCell ref="C3960:C3963"/>
    <mergeCell ref="A3976:A3979"/>
    <mergeCell ref="A3964:A3967"/>
    <mergeCell ref="D3956:D3959"/>
    <mergeCell ref="C3976:C3979"/>
    <mergeCell ref="B3992:B3995"/>
    <mergeCell ref="C3964:C3967"/>
    <mergeCell ref="D4032:D4035"/>
    <mergeCell ref="E4052:E4055"/>
    <mergeCell ref="C4096:C4099"/>
    <mergeCell ref="D4080:D4083"/>
    <mergeCell ref="E4036:E4039"/>
    <mergeCell ref="A4036:A4039"/>
    <mergeCell ref="D4068:D4071"/>
    <mergeCell ref="C4056:C4059"/>
    <mergeCell ref="C4060:C4063"/>
    <mergeCell ref="E4044:E4047"/>
    <mergeCell ref="B4048:B4051"/>
    <mergeCell ref="A4016:A4019"/>
    <mergeCell ref="A4032:A4035"/>
    <mergeCell ref="A4048:A4051"/>
    <mergeCell ref="C4036:C4039"/>
    <mergeCell ref="D4024:D4027"/>
    <mergeCell ref="E4016:E4019"/>
    <mergeCell ref="D4084:D4087"/>
    <mergeCell ref="E4040:E4043"/>
    <mergeCell ref="C4052:C4055"/>
    <mergeCell ref="D4096:D4099"/>
    <mergeCell ref="E4048:E4051"/>
    <mergeCell ref="B4036:B4039"/>
    <mergeCell ref="A4024:A4027"/>
    <mergeCell ref="A4020:A4023"/>
    <mergeCell ref="A4040:A4043"/>
    <mergeCell ref="B4040:B4043"/>
    <mergeCell ref="A4060:A4063"/>
    <mergeCell ref="E4060:E4063"/>
    <mergeCell ref="E4056:E4059"/>
    <mergeCell ref="D4052:D4055"/>
    <mergeCell ref="E4028:E4031"/>
    <mergeCell ref="A4072:A4075"/>
    <mergeCell ref="B4076:B4079"/>
    <mergeCell ref="D4044:D4047"/>
    <mergeCell ref="D4040:D4043"/>
    <mergeCell ref="E4072:E4075"/>
    <mergeCell ref="B4068:B4071"/>
    <mergeCell ref="B4052:B4055"/>
    <mergeCell ref="E4076:E4079"/>
    <mergeCell ref="B4080:B4083"/>
    <mergeCell ref="C4108:C4111"/>
    <mergeCell ref="B4056:B4059"/>
    <mergeCell ref="B4100:B4103"/>
    <mergeCell ref="A4064:A4067"/>
    <mergeCell ref="B4060:B4063"/>
    <mergeCell ref="B4092:B4095"/>
    <mergeCell ref="C4064:C4067"/>
    <mergeCell ref="A4068:A4071"/>
    <mergeCell ref="B4084:B4087"/>
    <mergeCell ref="B4072:B4075"/>
    <mergeCell ref="D4076:D4079"/>
    <mergeCell ref="A4108:A4111"/>
    <mergeCell ref="C4048:C4051"/>
    <mergeCell ref="A4052:A4055"/>
    <mergeCell ref="A4056:A4059"/>
    <mergeCell ref="A4044:A4047"/>
    <mergeCell ref="D4092:D4095"/>
    <mergeCell ref="E4092:E4095"/>
    <mergeCell ref="D4072:D4075"/>
    <mergeCell ref="D4088:D4091"/>
    <mergeCell ref="B4044:B4047"/>
    <mergeCell ref="C4080:C4083"/>
    <mergeCell ref="E4144:E4147"/>
    <mergeCell ref="A4084:A4087"/>
    <mergeCell ref="A4104:A4107"/>
    <mergeCell ref="D4104:D4107"/>
    <mergeCell ref="E4104:E4107"/>
    <mergeCell ref="B4112:B4115"/>
    <mergeCell ref="B4128:B4131"/>
    <mergeCell ref="C4072:C4075"/>
    <mergeCell ref="E4136:E4139"/>
    <mergeCell ref="E4140:E4143"/>
    <mergeCell ref="B4104:B4107"/>
    <mergeCell ref="B4116:B4119"/>
    <mergeCell ref="A4112:A4115"/>
    <mergeCell ref="E4080:E4083"/>
    <mergeCell ref="B4096:B4099"/>
    <mergeCell ref="A4076:A4079"/>
    <mergeCell ref="A4080:A4083"/>
    <mergeCell ref="A4092:A4095"/>
    <mergeCell ref="C4104:C4107"/>
    <mergeCell ref="A4088:A4091"/>
    <mergeCell ref="B4088:B4091"/>
    <mergeCell ref="C4084:C4087"/>
    <mergeCell ref="C4116:C4119"/>
    <mergeCell ref="A4096:A4099"/>
    <mergeCell ref="E4132:E4135"/>
    <mergeCell ref="A4144:A4147"/>
    <mergeCell ref="C4132:C4135"/>
    <mergeCell ref="C4092:C4095"/>
    <mergeCell ref="A4120:A4123"/>
    <mergeCell ref="D4120:D4123"/>
    <mergeCell ref="A4100:A4103"/>
    <mergeCell ref="D4100:D4103"/>
    <mergeCell ref="A4164:A4167"/>
    <mergeCell ref="B4284:B4287"/>
    <mergeCell ref="B4288:B4291"/>
    <mergeCell ref="B4268:B4271"/>
    <mergeCell ref="A4228:A4231"/>
    <mergeCell ref="B4292:B4295"/>
    <mergeCell ref="C4268:C4271"/>
    <mergeCell ref="C4284:C4287"/>
    <mergeCell ref="D4228:D4231"/>
    <mergeCell ref="C4172:C4175"/>
    <mergeCell ref="D4180:D4183"/>
    <mergeCell ref="D4212:D4215"/>
    <mergeCell ref="A4232:A4235"/>
    <mergeCell ref="A4240:A4243"/>
    <mergeCell ref="A4236:A4239"/>
    <mergeCell ref="A4188:A4191"/>
    <mergeCell ref="D4280:D4283"/>
    <mergeCell ref="A4224:A4227"/>
    <mergeCell ref="B4220:B4223"/>
    <mergeCell ref="D4256:D4259"/>
    <mergeCell ref="B4196:B4199"/>
    <mergeCell ref="A4196:A4199"/>
    <mergeCell ref="A4184:A4187"/>
    <mergeCell ref="A4252:A4255"/>
    <mergeCell ref="A4276:A4279"/>
    <mergeCell ref="D4288:D4291"/>
    <mergeCell ref="A4288:A4291"/>
    <mergeCell ref="A4280:A4283"/>
    <mergeCell ref="C4288:C4291"/>
    <mergeCell ref="B4192:B4195"/>
    <mergeCell ref="B4148:B4151"/>
    <mergeCell ref="B4152:B4155"/>
    <mergeCell ref="D4192:D4195"/>
    <mergeCell ref="C4156:C4159"/>
    <mergeCell ref="B4136:B4139"/>
    <mergeCell ref="A4192:A4195"/>
    <mergeCell ref="D4208:D4211"/>
    <mergeCell ref="B4240:B4243"/>
    <mergeCell ref="B4208:B4211"/>
    <mergeCell ref="D4108:D4111"/>
    <mergeCell ref="A4256:A4259"/>
    <mergeCell ref="B4180:B4183"/>
    <mergeCell ref="A4216:A4219"/>
    <mergeCell ref="D4236:D4239"/>
    <mergeCell ref="A4212:A4215"/>
    <mergeCell ref="C4248:C4251"/>
    <mergeCell ref="A4208:A4211"/>
    <mergeCell ref="B4212:B4215"/>
    <mergeCell ref="B4232:B4235"/>
    <mergeCell ref="C4128:C4131"/>
    <mergeCell ref="A4200:A4203"/>
    <mergeCell ref="B4200:B4203"/>
    <mergeCell ref="C4196:C4199"/>
    <mergeCell ref="B4108:B4111"/>
    <mergeCell ref="D4124:D4127"/>
    <mergeCell ref="C4112:C4115"/>
    <mergeCell ref="C4144:C4147"/>
    <mergeCell ref="D4148:D4151"/>
    <mergeCell ref="C4180:C4183"/>
    <mergeCell ref="C4184:C4187"/>
    <mergeCell ref="D4184:D4187"/>
    <mergeCell ref="B4184:B4187"/>
    <mergeCell ref="E4148:E4151"/>
    <mergeCell ref="C4204:C4207"/>
    <mergeCell ref="D4116:D4119"/>
    <mergeCell ref="B4120:B4123"/>
    <mergeCell ref="C4164:C4167"/>
    <mergeCell ref="B4164:B4167"/>
    <mergeCell ref="B4176:B4179"/>
    <mergeCell ref="A4128:A4131"/>
    <mergeCell ref="B4216:B4219"/>
    <mergeCell ref="D4252:D4255"/>
    <mergeCell ref="C4228:C4231"/>
    <mergeCell ref="B4224:B4227"/>
    <mergeCell ref="B4204:B4207"/>
    <mergeCell ref="D4152:D4155"/>
    <mergeCell ref="C4152:C4155"/>
    <mergeCell ref="A4168:A4171"/>
    <mergeCell ref="C4192:C4195"/>
    <mergeCell ref="A4156:A4159"/>
    <mergeCell ref="D4188:D4191"/>
    <mergeCell ref="C4160:C4163"/>
    <mergeCell ref="B4156:B4159"/>
    <mergeCell ref="A4136:A4139"/>
    <mergeCell ref="C4212:C4215"/>
    <mergeCell ref="D4200:D4203"/>
    <mergeCell ref="C4240:C4243"/>
    <mergeCell ref="B4132:B4135"/>
    <mergeCell ref="B4244:B4247"/>
    <mergeCell ref="C4244:C4247"/>
    <mergeCell ref="A4204:A4207"/>
    <mergeCell ref="D4136:D4139"/>
    <mergeCell ref="A4180:A4183"/>
    <mergeCell ref="A4140:A4143"/>
    <mergeCell ref="E4168:E4171"/>
    <mergeCell ref="C4176:C4179"/>
    <mergeCell ref="E4160:E4163"/>
    <mergeCell ref="D4160:D4163"/>
    <mergeCell ref="E4164:E4167"/>
    <mergeCell ref="B4172:B4175"/>
    <mergeCell ref="C4168:C4171"/>
    <mergeCell ref="B4160:B4163"/>
    <mergeCell ref="A4172:A4175"/>
    <mergeCell ref="A4116:A4119"/>
    <mergeCell ref="E4204:E4207"/>
    <mergeCell ref="E4176:E4179"/>
    <mergeCell ref="E4180:E4183"/>
    <mergeCell ref="D4144:D4147"/>
    <mergeCell ref="A4132:A4135"/>
    <mergeCell ref="D4156:D4159"/>
    <mergeCell ref="A4148:A4151"/>
    <mergeCell ref="B4144:B4147"/>
    <mergeCell ref="A4124:A4127"/>
    <mergeCell ref="B4168:B4171"/>
    <mergeCell ref="D4164:D4167"/>
    <mergeCell ref="A4160:A4163"/>
    <mergeCell ref="C4188:C4191"/>
    <mergeCell ref="D4196:D4199"/>
    <mergeCell ref="B4140:B4143"/>
    <mergeCell ref="D4140:D4143"/>
    <mergeCell ref="C4140:C4143"/>
    <mergeCell ref="D4176:D4179"/>
    <mergeCell ref="E4152:E4155"/>
    <mergeCell ref="E4196:E4199"/>
    <mergeCell ref="B4124:B4127"/>
    <mergeCell ref="E4124:E4127"/>
    <mergeCell ref="D4332:D4335"/>
    <mergeCell ref="E4332:E4335"/>
    <mergeCell ref="A4328:A4331"/>
    <mergeCell ref="D4336:D4339"/>
    <mergeCell ref="B4328:B4331"/>
    <mergeCell ref="C4328:C4331"/>
    <mergeCell ref="D4340:D4343"/>
    <mergeCell ref="E4340:E4343"/>
    <mergeCell ref="B4316:B4319"/>
    <mergeCell ref="A4296:A4299"/>
    <mergeCell ref="E4268:E4271"/>
    <mergeCell ref="C4256:C4259"/>
    <mergeCell ref="C4272:C4275"/>
    <mergeCell ref="A4260:A4263"/>
    <mergeCell ref="E4292:E4295"/>
    <mergeCell ref="A4300:A4303"/>
    <mergeCell ref="D4348:D4351"/>
    <mergeCell ref="C4312:C4315"/>
    <mergeCell ref="A4340:A4343"/>
    <mergeCell ref="B4340:B4343"/>
    <mergeCell ref="C4340:C4343"/>
    <mergeCell ref="B4296:B4299"/>
    <mergeCell ref="B4276:B4279"/>
    <mergeCell ref="D4272:D4275"/>
    <mergeCell ref="A4264:A4267"/>
    <mergeCell ref="B4264:B4267"/>
    <mergeCell ref="E4264:E4267"/>
    <mergeCell ref="A4268:A4271"/>
    <mergeCell ref="A4272:A4275"/>
    <mergeCell ref="D4284:D4287"/>
    <mergeCell ref="B4272:B4275"/>
    <mergeCell ref="A4284:A4287"/>
    <mergeCell ref="D4296:D4299"/>
    <mergeCell ref="D4328:D4331"/>
    <mergeCell ref="E4328:E4331"/>
    <mergeCell ref="E4324:E4327"/>
    <mergeCell ref="D4316:D4319"/>
    <mergeCell ref="D4312:D4315"/>
    <mergeCell ref="C4304:C4307"/>
    <mergeCell ref="D4308:D4311"/>
    <mergeCell ref="A3:E3"/>
    <mergeCell ref="A2944:A2947"/>
    <mergeCell ref="B2944:B2947"/>
    <mergeCell ref="C2944:C2947"/>
    <mergeCell ref="D2944:D2947"/>
    <mergeCell ref="E2944:E2947"/>
    <mergeCell ref="A4320:A4323"/>
    <mergeCell ref="A4336:A4339"/>
    <mergeCell ref="B4336:B4339"/>
    <mergeCell ref="C4336:C4339"/>
    <mergeCell ref="E4172:E4175"/>
    <mergeCell ref="D4248:D4251"/>
    <mergeCell ref="A4248:A4251"/>
    <mergeCell ref="D4232:D4235"/>
    <mergeCell ref="C4224:C4227"/>
    <mergeCell ref="E4188:E4191"/>
    <mergeCell ref="A4176:A4179"/>
    <mergeCell ref="E4216:E4219"/>
    <mergeCell ref="A4220:A4223"/>
    <mergeCell ref="E4224:E4227"/>
    <mergeCell ref="A1752:A1755"/>
    <mergeCell ref="E4212:E4215"/>
    <mergeCell ref="E4236:E4239"/>
    <mergeCell ref="E4108:E4111"/>
    <mergeCell ref="E2200:E2203"/>
    <mergeCell ref="A1988:A1991"/>
    <mergeCell ref="E3604:E3607"/>
    <mergeCell ref="A1972:A1975"/>
    <mergeCell ref="A1620:A1623"/>
    <mergeCell ref="E1648:E1651"/>
    <mergeCell ref="D1776:D1779"/>
    <mergeCell ref="E1696:E1699"/>
    <mergeCell ref="E1704:E1707"/>
    <mergeCell ref="E1620:E1623"/>
    <mergeCell ref="E1768:E1771"/>
    <mergeCell ref="E2264:E2267"/>
    <mergeCell ref="E2284:E2287"/>
    <mergeCell ref="B2320:B2323"/>
    <mergeCell ref="B2272:B2275"/>
    <mergeCell ref="B2264:B2267"/>
    <mergeCell ref="A1876:A1879"/>
    <mergeCell ref="A1880:A1883"/>
    <mergeCell ref="A1928:A1931"/>
    <mergeCell ref="A1904:A1907"/>
    <mergeCell ref="C1864:C1867"/>
    <mergeCell ref="D2312:D2315"/>
    <mergeCell ref="E2308:E2311"/>
    <mergeCell ref="B2328:B2331"/>
    <mergeCell ref="C2436:C2439"/>
    <mergeCell ref="A2564:A2567"/>
    <mergeCell ref="A2336:A2339"/>
    <mergeCell ref="A2344:A2347"/>
    <mergeCell ref="A2580:A2583"/>
    <mergeCell ref="A2324:A2327"/>
    <mergeCell ref="A2328:A2331"/>
    <mergeCell ref="D2308:D2311"/>
    <mergeCell ref="A4:E4"/>
    <mergeCell ref="A1008:A1011"/>
    <mergeCell ref="B1008:B1011"/>
    <mergeCell ref="C1008:C1011"/>
    <mergeCell ref="D1008:D1011"/>
    <mergeCell ref="E1008:E1011"/>
    <mergeCell ref="A1856:A1859"/>
    <mergeCell ref="B1856:B1859"/>
    <mergeCell ref="C1856:C1859"/>
    <mergeCell ref="D1856:D1859"/>
    <mergeCell ref="E1856:E1859"/>
    <mergeCell ref="C1492:C1495"/>
    <mergeCell ref="D1672:D1675"/>
    <mergeCell ref="B1680:B1683"/>
    <mergeCell ref="B1656:B1659"/>
    <mergeCell ref="C1656:C1659"/>
    <mergeCell ref="E1684:E1687"/>
    <mergeCell ref="A1656:A1659"/>
    <mergeCell ref="E524:E527"/>
    <mergeCell ref="B476:B479"/>
    <mergeCell ref="C492:C495"/>
    <mergeCell ref="A472:A475"/>
    <mergeCell ref="A484:A487"/>
    <mergeCell ref="A492:A495"/>
    <mergeCell ref="B556:B559"/>
    <mergeCell ref="C540:C543"/>
    <mergeCell ref="B452:B455"/>
    <mergeCell ref="C572:C575"/>
    <mergeCell ref="C524:C527"/>
    <mergeCell ref="C556:C559"/>
    <mergeCell ref="C520:C523"/>
    <mergeCell ref="B572:B575"/>
  </mergeCells>
  <phoneticPr fontId="5" type="noConversion"/>
  <dataValidations disablePrompts="1" count="1">
    <dataValidation type="list" allowBlank="1" showInputMessage="1" showErrorMessage="1" sqref="C1028 C968">
      <formula1>"Wodociąg,Kanalizacja,Magistrala,P1,P2,P3,S1,S2,O2,O3,O4,Monitoring"</formula1>
    </dataValidation>
  </dataValidations>
  <printOptions horizontalCentered="1"/>
  <pageMargins left="3.937007874015748E-2" right="3.937007874015748E-2" top="0.55118110236220474" bottom="0.35433070866141736" header="0.19685039370078741" footer="0.19685039370078741"/>
  <pageSetup paperSize="9" fitToHeight="1000" orientation="portrait" r:id="rId21"/>
  <headerFooter alignWithMargins="0">
    <oddFooter>Strona &amp;P z &amp;N</oddFooter>
  </headerFooter>
  <rowBreaks count="73" manualBreakCount="73">
    <brk id="43" max="4" man="1"/>
    <brk id="87" max="4" man="1"/>
    <brk id="131" max="4" man="1"/>
    <brk id="275" max="4" man="1"/>
    <brk id="319" max="4" man="1"/>
    <brk id="355" max="4" man="1"/>
    <brk id="451" max="4" man="1"/>
    <brk id="547" max="4" man="1"/>
    <brk id="595" max="4" man="1"/>
    <brk id="643" max="4" man="1"/>
    <brk id="679" max="4" man="1"/>
    <brk id="719" max="4" man="1"/>
    <brk id="747" max="4" man="1"/>
    <brk id="783" max="4" man="1"/>
    <brk id="827" max="4" man="1"/>
    <brk id="875" max="4" man="1"/>
    <brk id="923" max="4" man="1"/>
    <brk id="971" max="4" man="1"/>
    <brk id="1115" max="4" man="1"/>
    <brk id="1223" max="4" man="1"/>
    <brk id="1271" max="4" man="1"/>
    <brk id="1315" max="4" man="1"/>
    <brk id="1359" max="4" man="1"/>
    <brk id="1407" max="4" man="1"/>
    <brk id="1523" max="4" man="1"/>
    <brk id="1555" max="4" man="1"/>
    <brk id="1591" max="4" man="1"/>
    <brk id="1631" max="4" man="1"/>
    <brk id="1671" max="4" man="1"/>
    <brk id="1711" max="4" man="1"/>
    <brk id="1751" max="4" man="1"/>
    <brk id="1787" max="4" man="1"/>
    <brk id="1827" max="4" man="1"/>
    <brk id="1919" max="4" man="1"/>
    <brk id="1955" max="4" man="1"/>
    <brk id="1995" max="4" man="1"/>
    <brk id="2035" max="4" man="1"/>
    <brk id="2075" max="4" man="1"/>
    <brk id="2123" max="4" man="1"/>
    <brk id="2167" max="4" man="1"/>
    <brk id="2215" max="4" man="1"/>
    <brk id="2307" max="4" man="1"/>
    <brk id="2339" max="4" man="1"/>
    <brk id="2375" max="4" man="1"/>
    <brk id="2419" max="4" man="1"/>
    <brk id="2563" max="4" man="1"/>
    <brk id="2611" max="4" man="1"/>
    <brk id="2707" max="4" man="1"/>
    <brk id="2755" max="4" man="1"/>
    <brk id="2803" max="4" man="1"/>
    <brk id="2851" max="4" man="1"/>
    <brk id="2899" max="4" man="1"/>
    <brk id="2947" max="4" man="1"/>
    <brk id="2995" max="4" man="1"/>
    <brk id="3043" max="4" man="1"/>
    <brk id="3091" max="4" man="1"/>
    <brk id="3139" max="4" man="1"/>
    <brk id="3183" max="4" man="1"/>
    <brk id="3231" max="4" man="1"/>
    <brk id="3319" max="4" man="1"/>
    <brk id="3463" max="4" man="1"/>
    <brk id="3511" max="4" man="1"/>
    <brk id="3555" max="4" man="1"/>
    <brk id="3651" max="4" man="1"/>
    <brk id="3743" max="4" man="1"/>
    <brk id="3787" max="4" man="1"/>
    <brk id="3883" max="4" man="1"/>
    <brk id="4023" max="4" man="1"/>
    <brk id="4071" max="4" man="1"/>
    <brk id="4119" max="4" man="1"/>
    <brk id="4163" max="4" man="1"/>
    <brk id="4259" max="4" man="1"/>
    <brk id="430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746"/>
  <sheetViews>
    <sheetView showRuler="0" view="pageBreakPreview" zoomScaleNormal="100" zoomScaleSheetLayoutView="100" workbookViewId="0">
      <pane ySplit="7" topLeftCell="A3732" activePane="bottomLeft" state="frozen"/>
      <selection pane="bottomLeft" activeCell="C2284" sqref="C2284:C2287"/>
    </sheetView>
  </sheetViews>
  <sheetFormatPr defaultColWidth="9.109375" defaultRowHeight="14.4"/>
  <cols>
    <col min="1" max="1" width="4.5546875" style="88" customWidth="1"/>
    <col min="2" max="2" width="4.6640625" style="89" customWidth="1"/>
    <col min="3" max="3" width="60.6640625" style="90" customWidth="1"/>
    <col min="4" max="5" width="8.6640625" style="89" customWidth="1"/>
    <col min="6" max="16384" width="9.109375" style="14"/>
  </cols>
  <sheetData>
    <row r="1" spans="1:13" s="2" customFormat="1" ht="13.2">
      <c r="A1" s="260" t="s">
        <v>50</v>
      </c>
      <c r="B1" s="261"/>
      <c r="C1" s="261"/>
      <c r="D1" s="261"/>
      <c r="E1" s="262"/>
    </row>
    <row r="2" spans="1:13" s="2" customFormat="1" ht="12.75" customHeight="1">
      <c r="A2" s="263"/>
      <c r="B2" s="264"/>
      <c r="C2" s="264"/>
      <c r="D2" s="264"/>
      <c r="E2" s="265"/>
      <c r="M2" s="2" t="s">
        <v>2197</v>
      </c>
    </row>
    <row r="3" spans="1:13" s="2" customFormat="1" ht="77.25" customHeight="1">
      <c r="A3" s="225" t="s">
        <v>428</v>
      </c>
      <c r="B3" s="226"/>
      <c r="C3" s="226"/>
      <c r="D3" s="226"/>
      <c r="E3" s="227"/>
    </row>
    <row r="4" spans="1:13" s="2" customFormat="1" ht="15.75" customHeight="1">
      <c r="A4" s="190" t="s">
        <v>444</v>
      </c>
      <c r="B4" s="191"/>
      <c r="C4" s="191"/>
      <c r="D4" s="191"/>
      <c r="E4" s="192"/>
    </row>
    <row r="5" spans="1:13" ht="15.75" customHeight="1">
      <c r="A5" s="257" t="s">
        <v>36</v>
      </c>
      <c r="B5" s="258" t="s">
        <v>37</v>
      </c>
      <c r="C5" s="299" t="s">
        <v>38</v>
      </c>
      <c r="D5" s="259" t="s">
        <v>39</v>
      </c>
      <c r="E5" s="259"/>
    </row>
    <row r="6" spans="1:13" ht="22.5" customHeight="1">
      <c r="A6" s="257"/>
      <c r="B6" s="258"/>
      <c r="C6" s="299"/>
      <c r="D6" s="92" t="s">
        <v>41</v>
      </c>
      <c r="E6" s="92" t="s">
        <v>42</v>
      </c>
    </row>
    <row r="7" spans="1:13" s="17" customFormat="1" ht="12.75" customHeight="1">
      <c r="A7" s="91">
        <v>1</v>
      </c>
      <c r="B7" s="91">
        <v>2</v>
      </c>
      <c r="C7" s="91">
        <v>3</v>
      </c>
      <c r="D7" s="91">
        <v>4</v>
      </c>
      <c r="E7" s="91">
        <v>5</v>
      </c>
    </row>
    <row r="8" spans="1:13" ht="15" customHeight="1">
      <c r="A8" s="193">
        <v>1</v>
      </c>
      <c r="B8" s="209" t="s">
        <v>26</v>
      </c>
      <c r="C8" s="287" t="s">
        <v>446</v>
      </c>
      <c r="D8" s="254">
        <v>2020</v>
      </c>
      <c r="E8" s="254" t="s">
        <v>294</v>
      </c>
    </row>
    <row r="9" spans="1:13" ht="15" customHeight="1">
      <c r="A9" s="194"/>
      <c r="B9" s="210"/>
      <c r="C9" s="288"/>
      <c r="D9" s="255"/>
      <c r="E9" s="255"/>
    </row>
    <row r="10" spans="1:13" ht="15" customHeight="1">
      <c r="A10" s="194"/>
      <c r="B10" s="210"/>
      <c r="C10" s="288"/>
      <c r="D10" s="255"/>
      <c r="E10" s="255"/>
    </row>
    <row r="11" spans="1:13" ht="15" customHeight="1">
      <c r="A11" s="195"/>
      <c r="B11" s="211"/>
      <c r="C11" s="289"/>
      <c r="D11" s="256"/>
      <c r="E11" s="256"/>
    </row>
    <row r="12" spans="1:13" ht="24" customHeight="1">
      <c r="A12" s="193">
        <v>2</v>
      </c>
      <c r="B12" s="235" t="s">
        <v>26</v>
      </c>
      <c r="C12" s="283" t="s">
        <v>350</v>
      </c>
      <c r="D12" s="251">
        <v>2017</v>
      </c>
      <c r="E12" s="251" t="s">
        <v>51</v>
      </c>
    </row>
    <row r="13" spans="1:13" ht="24" customHeight="1">
      <c r="A13" s="194"/>
      <c r="B13" s="236"/>
      <c r="C13" s="284"/>
      <c r="D13" s="252"/>
      <c r="E13" s="252"/>
    </row>
    <row r="14" spans="1:13" ht="24" customHeight="1">
      <c r="A14" s="194"/>
      <c r="B14" s="236"/>
      <c r="C14" s="284"/>
      <c r="D14" s="252"/>
      <c r="E14" s="252"/>
    </row>
    <row r="15" spans="1:13" ht="24" customHeight="1">
      <c r="A15" s="195"/>
      <c r="B15" s="237"/>
      <c r="C15" s="285"/>
      <c r="D15" s="253"/>
      <c r="E15" s="253"/>
    </row>
    <row r="16" spans="1:13" ht="15" customHeight="1">
      <c r="A16" s="193">
        <v>3</v>
      </c>
      <c r="B16" s="209" t="s">
        <v>26</v>
      </c>
      <c r="C16" s="283" t="s">
        <v>447</v>
      </c>
      <c r="D16" s="254">
        <v>2020</v>
      </c>
      <c r="E16" s="251" t="s">
        <v>51</v>
      </c>
    </row>
    <row r="17" spans="1:5" ht="15" customHeight="1">
      <c r="A17" s="194"/>
      <c r="B17" s="210"/>
      <c r="C17" s="284"/>
      <c r="D17" s="255"/>
      <c r="E17" s="252"/>
    </row>
    <row r="18" spans="1:5" ht="15" customHeight="1">
      <c r="A18" s="194"/>
      <c r="B18" s="210"/>
      <c r="C18" s="284"/>
      <c r="D18" s="255"/>
      <c r="E18" s="252"/>
    </row>
    <row r="19" spans="1:5" ht="15" customHeight="1">
      <c r="A19" s="195"/>
      <c r="B19" s="211"/>
      <c r="C19" s="285"/>
      <c r="D19" s="256"/>
      <c r="E19" s="253"/>
    </row>
    <row r="20" spans="1:5" ht="15" customHeight="1">
      <c r="A20" s="193">
        <v>4</v>
      </c>
      <c r="B20" s="209" t="s">
        <v>26</v>
      </c>
      <c r="C20" s="280" t="s">
        <v>448</v>
      </c>
      <c r="D20" s="254">
        <v>2020</v>
      </c>
      <c r="E20" s="254">
        <v>2022</v>
      </c>
    </row>
    <row r="21" spans="1:5" ht="15" customHeight="1">
      <c r="A21" s="194"/>
      <c r="B21" s="210"/>
      <c r="C21" s="281"/>
      <c r="D21" s="255"/>
      <c r="E21" s="255"/>
    </row>
    <row r="22" spans="1:5" ht="15" customHeight="1">
      <c r="A22" s="194"/>
      <c r="B22" s="210"/>
      <c r="C22" s="281"/>
      <c r="D22" s="255"/>
      <c r="E22" s="255"/>
    </row>
    <row r="23" spans="1:5" ht="15" customHeight="1">
      <c r="A23" s="195"/>
      <c r="B23" s="211"/>
      <c r="C23" s="282"/>
      <c r="D23" s="256"/>
      <c r="E23" s="256"/>
    </row>
    <row r="24" spans="1:5" ht="15" customHeight="1">
      <c r="A24" s="193">
        <v>5</v>
      </c>
      <c r="B24" s="209" t="s">
        <v>26</v>
      </c>
      <c r="C24" s="283" t="s">
        <v>449</v>
      </c>
      <c r="D24" s="254">
        <v>2021</v>
      </c>
      <c r="E24" s="254">
        <v>2022</v>
      </c>
    </row>
    <row r="25" spans="1:5" ht="15" customHeight="1">
      <c r="A25" s="194"/>
      <c r="B25" s="210"/>
      <c r="C25" s="284"/>
      <c r="D25" s="255"/>
      <c r="E25" s="255"/>
    </row>
    <row r="26" spans="1:5" ht="15" customHeight="1">
      <c r="A26" s="194"/>
      <c r="B26" s="210"/>
      <c r="C26" s="284"/>
      <c r="D26" s="255"/>
      <c r="E26" s="255"/>
    </row>
    <row r="27" spans="1:5" ht="15" customHeight="1">
      <c r="A27" s="195"/>
      <c r="B27" s="211"/>
      <c r="C27" s="285"/>
      <c r="D27" s="256"/>
      <c r="E27" s="256"/>
    </row>
    <row r="28" spans="1:5" ht="15" customHeight="1">
      <c r="A28" s="193">
        <v>6</v>
      </c>
      <c r="B28" s="209" t="s">
        <v>26</v>
      </c>
      <c r="C28" s="283" t="s">
        <v>450</v>
      </c>
      <c r="D28" s="254">
        <v>2021</v>
      </c>
      <c r="E28" s="254">
        <v>2022</v>
      </c>
    </row>
    <row r="29" spans="1:5" ht="15" customHeight="1">
      <c r="A29" s="194"/>
      <c r="B29" s="210"/>
      <c r="C29" s="284"/>
      <c r="D29" s="255"/>
      <c r="E29" s="255"/>
    </row>
    <row r="30" spans="1:5" ht="15" customHeight="1">
      <c r="A30" s="194"/>
      <c r="B30" s="210"/>
      <c r="C30" s="284"/>
      <c r="D30" s="255"/>
      <c r="E30" s="255"/>
    </row>
    <row r="31" spans="1:5" ht="15" customHeight="1">
      <c r="A31" s="195"/>
      <c r="B31" s="211"/>
      <c r="C31" s="285"/>
      <c r="D31" s="256"/>
      <c r="E31" s="256"/>
    </row>
    <row r="32" spans="1:5" ht="15" customHeight="1">
      <c r="A32" s="193">
        <v>7</v>
      </c>
      <c r="B32" s="209" t="s">
        <v>26</v>
      </c>
      <c r="C32" s="280" t="s">
        <v>451</v>
      </c>
      <c r="D32" s="254">
        <v>2022</v>
      </c>
      <c r="E32" s="254">
        <v>2022</v>
      </c>
    </row>
    <row r="33" spans="1:5" ht="15" customHeight="1">
      <c r="A33" s="194"/>
      <c r="B33" s="210"/>
      <c r="C33" s="281"/>
      <c r="D33" s="255"/>
      <c r="E33" s="255"/>
    </row>
    <row r="34" spans="1:5" ht="15" customHeight="1">
      <c r="A34" s="194"/>
      <c r="B34" s="210"/>
      <c r="C34" s="281"/>
      <c r="D34" s="255"/>
      <c r="E34" s="255"/>
    </row>
    <row r="35" spans="1:5" ht="15" customHeight="1">
      <c r="A35" s="195"/>
      <c r="B35" s="211"/>
      <c r="C35" s="282"/>
      <c r="D35" s="256"/>
      <c r="E35" s="256"/>
    </row>
    <row r="36" spans="1:5" ht="15" customHeight="1">
      <c r="A36" s="193">
        <v>8</v>
      </c>
      <c r="B36" s="209" t="s">
        <v>26</v>
      </c>
      <c r="C36" s="280" t="s">
        <v>452</v>
      </c>
      <c r="D36" s="254">
        <v>2023</v>
      </c>
      <c r="E36" s="254">
        <v>2023</v>
      </c>
    </row>
    <row r="37" spans="1:5" ht="15" customHeight="1">
      <c r="A37" s="194"/>
      <c r="B37" s="210"/>
      <c r="C37" s="281"/>
      <c r="D37" s="255"/>
      <c r="E37" s="255"/>
    </row>
    <row r="38" spans="1:5" ht="15" customHeight="1">
      <c r="A38" s="194"/>
      <c r="B38" s="210"/>
      <c r="C38" s="281"/>
      <c r="D38" s="255"/>
      <c r="E38" s="255"/>
    </row>
    <row r="39" spans="1:5" ht="15" customHeight="1">
      <c r="A39" s="195"/>
      <c r="B39" s="211"/>
      <c r="C39" s="282"/>
      <c r="D39" s="256"/>
      <c r="E39" s="256"/>
    </row>
    <row r="40" spans="1:5" ht="15" customHeight="1">
      <c r="A40" s="193">
        <v>9</v>
      </c>
      <c r="B40" s="209" t="s">
        <v>26</v>
      </c>
      <c r="C40" s="283" t="s">
        <v>453</v>
      </c>
      <c r="D40" s="254">
        <v>2024</v>
      </c>
      <c r="E40" s="254">
        <v>2024</v>
      </c>
    </row>
    <row r="41" spans="1:5" ht="15" customHeight="1">
      <c r="A41" s="194"/>
      <c r="B41" s="210"/>
      <c r="C41" s="284"/>
      <c r="D41" s="255"/>
      <c r="E41" s="255"/>
    </row>
    <row r="42" spans="1:5" ht="15" customHeight="1">
      <c r="A42" s="194"/>
      <c r="B42" s="210"/>
      <c r="C42" s="284"/>
      <c r="D42" s="255"/>
      <c r="E42" s="255"/>
    </row>
    <row r="43" spans="1:5" ht="15" customHeight="1">
      <c r="A43" s="195"/>
      <c r="B43" s="211"/>
      <c r="C43" s="285"/>
      <c r="D43" s="256"/>
      <c r="E43" s="256"/>
    </row>
    <row r="44" spans="1:5" s="18" customFormat="1" ht="15" customHeight="1">
      <c r="A44" s="193">
        <v>10</v>
      </c>
      <c r="B44" s="209" t="s">
        <v>26</v>
      </c>
      <c r="C44" s="283" t="s">
        <v>454</v>
      </c>
      <c r="D44" s="254">
        <v>2024</v>
      </c>
      <c r="E44" s="254">
        <v>2024</v>
      </c>
    </row>
    <row r="45" spans="1:5" s="18" customFormat="1" ht="15" customHeight="1">
      <c r="A45" s="194"/>
      <c r="B45" s="210"/>
      <c r="C45" s="284"/>
      <c r="D45" s="255"/>
      <c r="E45" s="255"/>
    </row>
    <row r="46" spans="1:5" s="18" customFormat="1" ht="15" customHeight="1">
      <c r="A46" s="194"/>
      <c r="B46" s="210"/>
      <c r="C46" s="284"/>
      <c r="D46" s="255"/>
      <c r="E46" s="255"/>
    </row>
    <row r="47" spans="1:5" s="18" customFormat="1" ht="42.6" customHeight="1">
      <c r="A47" s="195"/>
      <c r="B47" s="211"/>
      <c r="C47" s="285"/>
      <c r="D47" s="256"/>
      <c r="E47" s="256"/>
    </row>
    <row r="48" spans="1:5" ht="15" customHeight="1">
      <c r="A48" s="193">
        <v>11</v>
      </c>
      <c r="B48" s="209" t="s">
        <v>26</v>
      </c>
      <c r="C48" s="283" t="s">
        <v>455</v>
      </c>
      <c r="D48" s="254">
        <v>2024</v>
      </c>
      <c r="E48" s="254">
        <v>2024</v>
      </c>
    </row>
    <row r="49" spans="1:5" ht="15" customHeight="1">
      <c r="A49" s="194"/>
      <c r="B49" s="210"/>
      <c r="C49" s="284"/>
      <c r="D49" s="255"/>
      <c r="E49" s="255"/>
    </row>
    <row r="50" spans="1:5" ht="15" customHeight="1">
      <c r="A50" s="194"/>
      <c r="B50" s="210"/>
      <c r="C50" s="284"/>
      <c r="D50" s="255"/>
      <c r="E50" s="255"/>
    </row>
    <row r="51" spans="1:5" ht="15" customHeight="1">
      <c r="A51" s="195"/>
      <c r="B51" s="211"/>
      <c r="C51" s="285"/>
      <c r="D51" s="256"/>
      <c r="E51" s="256"/>
    </row>
    <row r="52" spans="1:5" s="18" customFormat="1" ht="15" customHeight="1">
      <c r="A52" s="193">
        <v>12</v>
      </c>
      <c r="B52" s="209" t="s">
        <v>26</v>
      </c>
      <c r="C52" s="280" t="s">
        <v>456</v>
      </c>
      <c r="D52" s="254">
        <v>2024</v>
      </c>
      <c r="E52" s="254">
        <v>2025</v>
      </c>
    </row>
    <row r="53" spans="1:5" s="18" customFormat="1" ht="15" customHeight="1">
      <c r="A53" s="194"/>
      <c r="B53" s="210"/>
      <c r="C53" s="281"/>
      <c r="D53" s="255"/>
      <c r="E53" s="255"/>
    </row>
    <row r="54" spans="1:5" s="18" customFormat="1" ht="15" customHeight="1">
      <c r="A54" s="194"/>
      <c r="B54" s="210"/>
      <c r="C54" s="281"/>
      <c r="D54" s="255"/>
      <c r="E54" s="255"/>
    </row>
    <row r="55" spans="1:5" s="18" customFormat="1" ht="15" customHeight="1">
      <c r="A55" s="195"/>
      <c r="B55" s="211"/>
      <c r="C55" s="282"/>
      <c r="D55" s="256"/>
      <c r="E55" s="256"/>
    </row>
    <row r="56" spans="1:5" ht="15" customHeight="1">
      <c r="A56" s="193">
        <v>13</v>
      </c>
      <c r="B56" s="209" t="s">
        <v>26</v>
      </c>
      <c r="C56" s="283" t="s">
        <v>457</v>
      </c>
      <c r="D56" s="206">
        <v>2025</v>
      </c>
      <c r="E56" s="206">
        <v>2025</v>
      </c>
    </row>
    <row r="57" spans="1:5" ht="15" customHeight="1">
      <c r="A57" s="194"/>
      <c r="B57" s="210"/>
      <c r="C57" s="284"/>
      <c r="D57" s="207"/>
      <c r="E57" s="207"/>
    </row>
    <row r="58" spans="1:5" ht="15" customHeight="1">
      <c r="A58" s="194"/>
      <c r="B58" s="210"/>
      <c r="C58" s="284"/>
      <c r="D58" s="207"/>
      <c r="E58" s="207"/>
    </row>
    <row r="59" spans="1:5" ht="15" customHeight="1">
      <c r="A59" s="195"/>
      <c r="B59" s="211"/>
      <c r="C59" s="285"/>
      <c r="D59" s="208"/>
      <c r="E59" s="208"/>
    </row>
    <row r="60" spans="1:5" s="18" customFormat="1" ht="22.5" customHeight="1">
      <c r="A60" s="193">
        <v>14</v>
      </c>
      <c r="B60" s="209" t="s">
        <v>26</v>
      </c>
      <c r="C60" s="283" t="s">
        <v>458</v>
      </c>
      <c r="D60" s="254">
        <v>2025</v>
      </c>
      <c r="E60" s="254">
        <v>2026</v>
      </c>
    </row>
    <row r="61" spans="1:5" s="18" customFormat="1" ht="22.5" customHeight="1">
      <c r="A61" s="194"/>
      <c r="B61" s="210"/>
      <c r="C61" s="284"/>
      <c r="D61" s="255"/>
      <c r="E61" s="255"/>
    </row>
    <row r="62" spans="1:5" s="18" customFormat="1" ht="22.5" customHeight="1">
      <c r="A62" s="194"/>
      <c r="B62" s="210"/>
      <c r="C62" s="284"/>
      <c r="D62" s="255"/>
      <c r="E62" s="255"/>
    </row>
    <row r="63" spans="1:5" s="18" customFormat="1" ht="22.5" customHeight="1">
      <c r="A63" s="195"/>
      <c r="B63" s="211"/>
      <c r="C63" s="285"/>
      <c r="D63" s="256"/>
      <c r="E63" s="256"/>
    </row>
    <row r="64" spans="1:5" ht="15" customHeight="1">
      <c r="A64" s="193">
        <v>15</v>
      </c>
      <c r="B64" s="209" t="s">
        <v>26</v>
      </c>
      <c r="C64" s="283" t="s">
        <v>459</v>
      </c>
      <c r="D64" s="206">
        <v>2028</v>
      </c>
      <c r="E64" s="206">
        <v>2028</v>
      </c>
    </row>
    <row r="65" spans="1:5" ht="15" customHeight="1">
      <c r="A65" s="194"/>
      <c r="B65" s="210"/>
      <c r="C65" s="284"/>
      <c r="D65" s="207"/>
      <c r="E65" s="207"/>
    </row>
    <row r="66" spans="1:5" ht="15" customHeight="1">
      <c r="A66" s="194"/>
      <c r="B66" s="210"/>
      <c r="C66" s="284"/>
      <c r="D66" s="207"/>
      <c r="E66" s="207"/>
    </row>
    <row r="67" spans="1:5" ht="15" customHeight="1">
      <c r="A67" s="195"/>
      <c r="B67" s="211"/>
      <c r="C67" s="285"/>
      <c r="D67" s="208"/>
      <c r="E67" s="208"/>
    </row>
    <row r="68" spans="1:5" ht="15" customHeight="1">
      <c r="A68" s="193">
        <v>16</v>
      </c>
      <c r="B68" s="235" t="s">
        <v>27</v>
      </c>
      <c r="C68" s="283" t="s">
        <v>460</v>
      </c>
      <c r="D68" s="251">
        <v>2017</v>
      </c>
      <c r="E68" s="251" t="s">
        <v>120</v>
      </c>
    </row>
    <row r="69" spans="1:5" ht="15" customHeight="1">
      <c r="A69" s="194"/>
      <c r="B69" s="236"/>
      <c r="C69" s="284"/>
      <c r="D69" s="252"/>
      <c r="E69" s="252"/>
    </row>
    <row r="70" spans="1:5" ht="15" customHeight="1">
      <c r="A70" s="194"/>
      <c r="B70" s="236"/>
      <c r="C70" s="284"/>
      <c r="D70" s="252"/>
      <c r="E70" s="252"/>
    </row>
    <row r="71" spans="1:5" ht="15" customHeight="1">
      <c r="A71" s="195"/>
      <c r="B71" s="237"/>
      <c r="C71" s="285"/>
      <c r="D71" s="253"/>
      <c r="E71" s="253"/>
    </row>
    <row r="72" spans="1:5" ht="15" customHeight="1">
      <c r="A72" s="193">
        <v>17</v>
      </c>
      <c r="B72" s="235" t="s">
        <v>27</v>
      </c>
      <c r="C72" s="283" t="s">
        <v>461</v>
      </c>
      <c r="D72" s="251">
        <v>2020</v>
      </c>
      <c r="E72" s="251" t="s">
        <v>120</v>
      </c>
    </row>
    <row r="73" spans="1:5" ht="15" customHeight="1">
      <c r="A73" s="194"/>
      <c r="B73" s="236"/>
      <c r="C73" s="284"/>
      <c r="D73" s="252"/>
      <c r="E73" s="252"/>
    </row>
    <row r="74" spans="1:5" ht="15" customHeight="1">
      <c r="A74" s="194"/>
      <c r="B74" s="236"/>
      <c r="C74" s="284"/>
      <c r="D74" s="252"/>
      <c r="E74" s="252"/>
    </row>
    <row r="75" spans="1:5" ht="15" customHeight="1">
      <c r="A75" s="195"/>
      <c r="B75" s="237"/>
      <c r="C75" s="285"/>
      <c r="D75" s="253"/>
      <c r="E75" s="253"/>
    </row>
    <row r="76" spans="1:5" ht="15" customHeight="1">
      <c r="A76" s="193">
        <v>18</v>
      </c>
      <c r="B76" s="235" t="s">
        <v>27</v>
      </c>
      <c r="C76" s="283" t="s">
        <v>462</v>
      </c>
      <c r="D76" s="251">
        <v>2020</v>
      </c>
      <c r="E76" s="251" t="s">
        <v>289</v>
      </c>
    </row>
    <row r="77" spans="1:5" ht="15" customHeight="1">
      <c r="A77" s="194"/>
      <c r="B77" s="236"/>
      <c r="C77" s="284"/>
      <c r="D77" s="252"/>
      <c r="E77" s="252"/>
    </row>
    <row r="78" spans="1:5" ht="15" customHeight="1">
      <c r="A78" s="194"/>
      <c r="B78" s="236"/>
      <c r="C78" s="284"/>
      <c r="D78" s="252"/>
      <c r="E78" s="252"/>
    </row>
    <row r="79" spans="1:5" ht="15" customHeight="1">
      <c r="A79" s="195"/>
      <c r="B79" s="237"/>
      <c r="C79" s="285"/>
      <c r="D79" s="253"/>
      <c r="E79" s="253"/>
    </row>
    <row r="80" spans="1:5" ht="15" customHeight="1">
      <c r="A80" s="193">
        <v>19</v>
      </c>
      <c r="B80" s="235" t="s">
        <v>27</v>
      </c>
      <c r="C80" s="283" t="s">
        <v>463</v>
      </c>
      <c r="D80" s="251">
        <v>2020</v>
      </c>
      <c r="E80" s="251">
        <v>2022</v>
      </c>
    </row>
    <row r="81" spans="1:5" ht="15" customHeight="1">
      <c r="A81" s="194"/>
      <c r="B81" s="236"/>
      <c r="C81" s="284"/>
      <c r="D81" s="252"/>
      <c r="E81" s="252"/>
    </row>
    <row r="82" spans="1:5" ht="15" customHeight="1">
      <c r="A82" s="194"/>
      <c r="B82" s="236"/>
      <c r="C82" s="284"/>
      <c r="D82" s="252"/>
      <c r="E82" s="252"/>
    </row>
    <row r="83" spans="1:5" ht="15" customHeight="1">
      <c r="A83" s="195"/>
      <c r="B83" s="237"/>
      <c r="C83" s="285"/>
      <c r="D83" s="253"/>
      <c r="E83" s="253"/>
    </row>
    <row r="84" spans="1:5" ht="28.5" customHeight="1">
      <c r="A84" s="193">
        <v>20</v>
      </c>
      <c r="B84" s="235" t="s">
        <v>27</v>
      </c>
      <c r="C84" s="283" t="s">
        <v>464</v>
      </c>
      <c r="D84" s="251">
        <v>2008</v>
      </c>
      <c r="E84" s="251">
        <v>2022</v>
      </c>
    </row>
    <row r="85" spans="1:5" ht="28.5" customHeight="1">
      <c r="A85" s="194"/>
      <c r="B85" s="236"/>
      <c r="C85" s="284"/>
      <c r="D85" s="252"/>
      <c r="E85" s="252"/>
    </row>
    <row r="86" spans="1:5" ht="28.5" customHeight="1">
      <c r="A86" s="194"/>
      <c r="B86" s="236"/>
      <c r="C86" s="284"/>
      <c r="D86" s="252"/>
      <c r="E86" s="252"/>
    </row>
    <row r="87" spans="1:5" ht="28.5" customHeight="1">
      <c r="A87" s="195"/>
      <c r="B87" s="237"/>
      <c r="C87" s="285"/>
      <c r="D87" s="253"/>
      <c r="E87" s="253"/>
    </row>
    <row r="88" spans="1:5" ht="15" customHeight="1">
      <c r="A88" s="193">
        <v>21</v>
      </c>
      <c r="B88" s="235" t="s">
        <v>27</v>
      </c>
      <c r="C88" s="283" t="s">
        <v>465</v>
      </c>
      <c r="D88" s="251">
        <v>2019</v>
      </c>
      <c r="E88" s="251">
        <v>2022</v>
      </c>
    </row>
    <row r="89" spans="1:5" ht="15" customHeight="1">
      <c r="A89" s="194"/>
      <c r="B89" s="236"/>
      <c r="C89" s="284"/>
      <c r="D89" s="252"/>
      <c r="E89" s="252"/>
    </row>
    <row r="90" spans="1:5" ht="15" customHeight="1">
      <c r="A90" s="194"/>
      <c r="B90" s="236"/>
      <c r="C90" s="284"/>
      <c r="D90" s="252"/>
      <c r="E90" s="252"/>
    </row>
    <row r="91" spans="1:5" ht="15" customHeight="1">
      <c r="A91" s="195"/>
      <c r="B91" s="237"/>
      <c r="C91" s="285"/>
      <c r="D91" s="253"/>
      <c r="E91" s="253"/>
    </row>
    <row r="92" spans="1:5" ht="15" customHeight="1">
      <c r="A92" s="193">
        <v>22</v>
      </c>
      <c r="B92" s="235" t="s">
        <v>27</v>
      </c>
      <c r="C92" s="283" t="s">
        <v>466</v>
      </c>
      <c r="D92" s="251">
        <v>2019</v>
      </c>
      <c r="E92" s="251">
        <v>2022</v>
      </c>
    </row>
    <row r="93" spans="1:5" ht="15" customHeight="1">
      <c r="A93" s="194"/>
      <c r="B93" s="236"/>
      <c r="C93" s="284"/>
      <c r="D93" s="252"/>
      <c r="E93" s="252"/>
    </row>
    <row r="94" spans="1:5" ht="15" customHeight="1">
      <c r="A94" s="194"/>
      <c r="B94" s="236"/>
      <c r="C94" s="284"/>
      <c r="D94" s="252"/>
      <c r="E94" s="252"/>
    </row>
    <row r="95" spans="1:5" ht="15" customHeight="1">
      <c r="A95" s="195"/>
      <c r="B95" s="237"/>
      <c r="C95" s="285"/>
      <c r="D95" s="253"/>
      <c r="E95" s="253"/>
    </row>
    <row r="96" spans="1:5" ht="15" customHeight="1">
      <c r="A96" s="193">
        <v>23</v>
      </c>
      <c r="B96" s="235" t="s">
        <v>27</v>
      </c>
      <c r="C96" s="283" t="s">
        <v>467</v>
      </c>
      <c r="D96" s="251">
        <v>2021</v>
      </c>
      <c r="E96" s="251">
        <v>2022</v>
      </c>
    </row>
    <row r="97" spans="1:5" ht="15" customHeight="1">
      <c r="A97" s="194"/>
      <c r="B97" s="236"/>
      <c r="C97" s="284"/>
      <c r="D97" s="252"/>
      <c r="E97" s="252"/>
    </row>
    <row r="98" spans="1:5" ht="15" customHeight="1">
      <c r="A98" s="194"/>
      <c r="B98" s="236"/>
      <c r="C98" s="284"/>
      <c r="D98" s="252"/>
      <c r="E98" s="252"/>
    </row>
    <row r="99" spans="1:5" ht="15" customHeight="1">
      <c r="A99" s="195"/>
      <c r="B99" s="237"/>
      <c r="C99" s="285"/>
      <c r="D99" s="253"/>
      <c r="E99" s="253"/>
    </row>
    <row r="100" spans="1:5" ht="15" customHeight="1">
      <c r="A100" s="193">
        <v>24</v>
      </c>
      <c r="B100" s="235" t="s">
        <v>27</v>
      </c>
      <c r="C100" s="283" t="s">
        <v>355</v>
      </c>
      <c r="D100" s="251">
        <v>2021</v>
      </c>
      <c r="E100" s="251">
        <v>2022</v>
      </c>
    </row>
    <row r="101" spans="1:5" ht="15" customHeight="1">
      <c r="A101" s="194"/>
      <c r="B101" s="236"/>
      <c r="C101" s="284"/>
      <c r="D101" s="252"/>
      <c r="E101" s="252"/>
    </row>
    <row r="102" spans="1:5" ht="15" customHeight="1">
      <c r="A102" s="194"/>
      <c r="B102" s="236"/>
      <c r="C102" s="284"/>
      <c r="D102" s="252"/>
      <c r="E102" s="252"/>
    </row>
    <row r="103" spans="1:5" ht="15" customHeight="1">
      <c r="A103" s="195"/>
      <c r="B103" s="237"/>
      <c r="C103" s="285"/>
      <c r="D103" s="253"/>
      <c r="E103" s="253"/>
    </row>
    <row r="104" spans="1:5" ht="15" customHeight="1">
      <c r="A104" s="193">
        <v>25</v>
      </c>
      <c r="B104" s="235" t="s">
        <v>27</v>
      </c>
      <c r="C104" s="283" t="s">
        <v>468</v>
      </c>
      <c r="D104" s="251">
        <v>2021</v>
      </c>
      <c r="E104" s="251">
        <v>2023</v>
      </c>
    </row>
    <row r="105" spans="1:5" ht="15" customHeight="1">
      <c r="A105" s="194"/>
      <c r="B105" s="236"/>
      <c r="C105" s="284"/>
      <c r="D105" s="252"/>
      <c r="E105" s="252"/>
    </row>
    <row r="106" spans="1:5" ht="15" customHeight="1">
      <c r="A106" s="194"/>
      <c r="B106" s="236"/>
      <c r="C106" s="284"/>
      <c r="D106" s="252"/>
      <c r="E106" s="252"/>
    </row>
    <row r="107" spans="1:5" ht="15" customHeight="1">
      <c r="A107" s="195"/>
      <c r="B107" s="237"/>
      <c r="C107" s="285"/>
      <c r="D107" s="253"/>
      <c r="E107" s="253"/>
    </row>
    <row r="108" spans="1:5" ht="21" customHeight="1">
      <c r="A108" s="193">
        <v>26</v>
      </c>
      <c r="B108" s="235" t="s">
        <v>27</v>
      </c>
      <c r="C108" s="283" t="s">
        <v>469</v>
      </c>
      <c r="D108" s="251">
        <v>2020</v>
      </c>
      <c r="E108" s="251">
        <v>2023</v>
      </c>
    </row>
    <row r="109" spans="1:5" ht="21" customHeight="1">
      <c r="A109" s="194"/>
      <c r="B109" s="236"/>
      <c r="C109" s="284"/>
      <c r="D109" s="252"/>
      <c r="E109" s="252"/>
    </row>
    <row r="110" spans="1:5" ht="21" customHeight="1">
      <c r="A110" s="194"/>
      <c r="B110" s="236"/>
      <c r="C110" s="284"/>
      <c r="D110" s="252"/>
      <c r="E110" s="252"/>
    </row>
    <row r="111" spans="1:5" ht="21" customHeight="1">
      <c r="A111" s="195"/>
      <c r="B111" s="237"/>
      <c r="C111" s="285"/>
      <c r="D111" s="253"/>
      <c r="E111" s="253"/>
    </row>
    <row r="112" spans="1:5" ht="15" customHeight="1">
      <c r="A112" s="193">
        <v>27</v>
      </c>
      <c r="B112" s="209" t="s">
        <v>27</v>
      </c>
      <c r="C112" s="277" t="s">
        <v>387</v>
      </c>
      <c r="D112" s="215">
        <v>2021</v>
      </c>
      <c r="E112" s="215" t="s">
        <v>51</v>
      </c>
    </row>
    <row r="113" spans="1:5" ht="15" customHeight="1">
      <c r="A113" s="194"/>
      <c r="B113" s="210"/>
      <c r="C113" s="277"/>
      <c r="D113" s="215"/>
      <c r="E113" s="215"/>
    </row>
    <row r="114" spans="1:5" ht="15" customHeight="1">
      <c r="A114" s="194"/>
      <c r="B114" s="210"/>
      <c r="C114" s="277"/>
      <c r="D114" s="215"/>
      <c r="E114" s="215"/>
    </row>
    <row r="115" spans="1:5" ht="15" customHeight="1">
      <c r="A115" s="195"/>
      <c r="B115" s="211"/>
      <c r="C115" s="277"/>
      <c r="D115" s="215"/>
      <c r="E115" s="215"/>
    </row>
    <row r="116" spans="1:5" ht="15" customHeight="1">
      <c r="A116" s="193">
        <v>28</v>
      </c>
      <c r="B116" s="209" t="s">
        <v>27</v>
      </c>
      <c r="C116" s="277" t="s">
        <v>388</v>
      </c>
      <c r="D116" s="215">
        <v>2021</v>
      </c>
      <c r="E116" s="215" t="s">
        <v>51</v>
      </c>
    </row>
    <row r="117" spans="1:5" ht="15" customHeight="1">
      <c r="A117" s="194"/>
      <c r="B117" s="210"/>
      <c r="C117" s="277"/>
      <c r="D117" s="215"/>
      <c r="E117" s="215"/>
    </row>
    <row r="118" spans="1:5" ht="15" customHeight="1">
      <c r="A118" s="194"/>
      <c r="B118" s="210"/>
      <c r="C118" s="277"/>
      <c r="D118" s="215"/>
      <c r="E118" s="215"/>
    </row>
    <row r="119" spans="1:5" ht="15" customHeight="1">
      <c r="A119" s="195"/>
      <c r="B119" s="211"/>
      <c r="C119" s="277"/>
      <c r="D119" s="215"/>
      <c r="E119" s="215"/>
    </row>
    <row r="120" spans="1:5" ht="15" customHeight="1">
      <c r="A120" s="193">
        <v>29</v>
      </c>
      <c r="B120" s="209" t="s">
        <v>27</v>
      </c>
      <c r="C120" s="283" t="s">
        <v>470</v>
      </c>
      <c r="D120" s="254">
        <v>2022</v>
      </c>
      <c r="E120" s="254">
        <v>2022</v>
      </c>
    </row>
    <row r="121" spans="1:5" ht="15" customHeight="1">
      <c r="A121" s="194"/>
      <c r="B121" s="210"/>
      <c r="C121" s="284"/>
      <c r="D121" s="255"/>
      <c r="E121" s="255"/>
    </row>
    <row r="122" spans="1:5" ht="15" customHeight="1">
      <c r="A122" s="194"/>
      <c r="B122" s="210"/>
      <c r="C122" s="284"/>
      <c r="D122" s="255"/>
      <c r="E122" s="255"/>
    </row>
    <row r="123" spans="1:5" ht="15" customHeight="1">
      <c r="A123" s="195"/>
      <c r="B123" s="211"/>
      <c r="C123" s="285"/>
      <c r="D123" s="256"/>
      <c r="E123" s="256"/>
    </row>
    <row r="124" spans="1:5" s="18" customFormat="1" ht="15" customHeight="1">
      <c r="A124" s="193">
        <v>30</v>
      </c>
      <c r="B124" s="209" t="s">
        <v>27</v>
      </c>
      <c r="C124" s="280" t="s">
        <v>471</v>
      </c>
      <c r="D124" s="254">
        <v>2022</v>
      </c>
      <c r="E124" s="254">
        <v>2022</v>
      </c>
    </row>
    <row r="125" spans="1:5" s="18" customFormat="1" ht="15" customHeight="1">
      <c r="A125" s="194"/>
      <c r="B125" s="210"/>
      <c r="C125" s="281"/>
      <c r="D125" s="255"/>
      <c r="E125" s="255"/>
    </row>
    <row r="126" spans="1:5" s="18" customFormat="1" ht="15" customHeight="1">
      <c r="A126" s="194"/>
      <c r="B126" s="210"/>
      <c r="C126" s="281"/>
      <c r="D126" s="255"/>
      <c r="E126" s="255"/>
    </row>
    <row r="127" spans="1:5" s="18" customFormat="1" ht="15" customHeight="1">
      <c r="A127" s="195"/>
      <c r="B127" s="211"/>
      <c r="C127" s="282"/>
      <c r="D127" s="256"/>
      <c r="E127" s="256"/>
    </row>
    <row r="128" spans="1:5" ht="15" customHeight="1">
      <c r="A128" s="193">
        <v>31</v>
      </c>
      <c r="B128" s="209" t="s">
        <v>27</v>
      </c>
      <c r="C128" s="283" t="s">
        <v>472</v>
      </c>
      <c r="D128" s="254">
        <v>2022</v>
      </c>
      <c r="E128" s="254">
        <v>2022</v>
      </c>
    </row>
    <row r="129" spans="1:5" ht="15" customHeight="1">
      <c r="A129" s="194"/>
      <c r="B129" s="210"/>
      <c r="C129" s="284"/>
      <c r="D129" s="255"/>
      <c r="E129" s="255"/>
    </row>
    <row r="130" spans="1:5" ht="15" customHeight="1">
      <c r="A130" s="194"/>
      <c r="B130" s="210"/>
      <c r="C130" s="284"/>
      <c r="D130" s="255"/>
      <c r="E130" s="255"/>
    </row>
    <row r="131" spans="1:5" ht="15" customHeight="1">
      <c r="A131" s="195"/>
      <c r="B131" s="211"/>
      <c r="C131" s="285"/>
      <c r="D131" s="256"/>
      <c r="E131" s="256"/>
    </row>
    <row r="132" spans="1:5" ht="15" customHeight="1">
      <c r="A132" s="193">
        <v>32</v>
      </c>
      <c r="B132" s="209" t="s">
        <v>27</v>
      </c>
      <c r="C132" s="280" t="s">
        <v>473</v>
      </c>
      <c r="D132" s="254">
        <v>2022</v>
      </c>
      <c r="E132" s="254">
        <v>2022</v>
      </c>
    </row>
    <row r="133" spans="1:5" ht="15" customHeight="1">
      <c r="A133" s="194"/>
      <c r="B133" s="210"/>
      <c r="C133" s="281"/>
      <c r="D133" s="255"/>
      <c r="E133" s="255"/>
    </row>
    <row r="134" spans="1:5" ht="15" customHeight="1">
      <c r="A134" s="194"/>
      <c r="B134" s="210"/>
      <c r="C134" s="281"/>
      <c r="D134" s="255"/>
      <c r="E134" s="255"/>
    </row>
    <row r="135" spans="1:5" ht="15" customHeight="1">
      <c r="A135" s="195"/>
      <c r="B135" s="211"/>
      <c r="C135" s="282"/>
      <c r="D135" s="256"/>
      <c r="E135" s="256"/>
    </row>
    <row r="136" spans="1:5" ht="15" customHeight="1">
      <c r="A136" s="193">
        <v>33</v>
      </c>
      <c r="B136" s="209" t="s">
        <v>27</v>
      </c>
      <c r="C136" s="283" t="s">
        <v>474</v>
      </c>
      <c r="D136" s="254">
        <v>2022</v>
      </c>
      <c r="E136" s="254">
        <v>2022</v>
      </c>
    </row>
    <row r="137" spans="1:5" ht="15" customHeight="1">
      <c r="A137" s="194"/>
      <c r="B137" s="210"/>
      <c r="C137" s="284"/>
      <c r="D137" s="255"/>
      <c r="E137" s="255"/>
    </row>
    <row r="138" spans="1:5" ht="15" customHeight="1">
      <c r="A138" s="194"/>
      <c r="B138" s="210"/>
      <c r="C138" s="284"/>
      <c r="D138" s="255"/>
      <c r="E138" s="255"/>
    </row>
    <row r="139" spans="1:5" ht="15" customHeight="1">
      <c r="A139" s="195"/>
      <c r="B139" s="211"/>
      <c r="C139" s="285"/>
      <c r="D139" s="256"/>
      <c r="E139" s="256"/>
    </row>
    <row r="140" spans="1:5" ht="15" customHeight="1">
      <c r="A140" s="193">
        <v>34</v>
      </c>
      <c r="B140" s="209" t="s">
        <v>27</v>
      </c>
      <c r="C140" s="283" t="s">
        <v>475</v>
      </c>
      <c r="D140" s="254">
        <v>2022</v>
      </c>
      <c r="E140" s="254">
        <v>2022</v>
      </c>
    </row>
    <row r="141" spans="1:5" ht="15" customHeight="1">
      <c r="A141" s="194"/>
      <c r="B141" s="210"/>
      <c r="C141" s="284"/>
      <c r="D141" s="255"/>
      <c r="E141" s="255"/>
    </row>
    <row r="142" spans="1:5" ht="15" customHeight="1">
      <c r="A142" s="194"/>
      <c r="B142" s="210"/>
      <c r="C142" s="284"/>
      <c r="D142" s="255"/>
      <c r="E142" s="255"/>
    </row>
    <row r="143" spans="1:5" ht="15" customHeight="1">
      <c r="A143" s="195"/>
      <c r="B143" s="211"/>
      <c r="C143" s="285"/>
      <c r="D143" s="256"/>
      <c r="E143" s="256"/>
    </row>
    <row r="144" spans="1:5" ht="15" customHeight="1">
      <c r="A144" s="193">
        <v>35</v>
      </c>
      <c r="B144" s="209" t="s">
        <v>27</v>
      </c>
      <c r="C144" s="283" t="s">
        <v>476</v>
      </c>
      <c r="D144" s="251">
        <v>2022</v>
      </c>
      <c r="E144" s="251">
        <v>2022</v>
      </c>
    </row>
    <row r="145" spans="1:5" ht="15" customHeight="1">
      <c r="A145" s="194"/>
      <c r="B145" s="210"/>
      <c r="C145" s="284"/>
      <c r="D145" s="252"/>
      <c r="E145" s="252"/>
    </row>
    <row r="146" spans="1:5" ht="15" customHeight="1">
      <c r="A146" s="194"/>
      <c r="B146" s="210"/>
      <c r="C146" s="284"/>
      <c r="D146" s="252"/>
      <c r="E146" s="252"/>
    </row>
    <row r="147" spans="1:5" ht="15" customHeight="1">
      <c r="A147" s="195"/>
      <c r="B147" s="211"/>
      <c r="C147" s="285"/>
      <c r="D147" s="253"/>
      <c r="E147" s="253"/>
    </row>
    <row r="148" spans="1:5" ht="15" customHeight="1">
      <c r="A148" s="193">
        <v>36</v>
      </c>
      <c r="B148" s="209" t="s">
        <v>27</v>
      </c>
      <c r="C148" s="283" t="s">
        <v>477</v>
      </c>
      <c r="D148" s="251">
        <v>2022</v>
      </c>
      <c r="E148" s="251">
        <v>2022</v>
      </c>
    </row>
    <row r="149" spans="1:5" ht="15" customHeight="1">
      <c r="A149" s="194"/>
      <c r="B149" s="210"/>
      <c r="C149" s="284"/>
      <c r="D149" s="252"/>
      <c r="E149" s="252"/>
    </row>
    <row r="150" spans="1:5" ht="15" customHeight="1">
      <c r="A150" s="194"/>
      <c r="B150" s="210"/>
      <c r="C150" s="284"/>
      <c r="D150" s="252"/>
      <c r="E150" s="252"/>
    </row>
    <row r="151" spans="1:5" ht="15" customHeight="1">
      <c r="A151" s="195"/>
      <c r="B151" s="211"/>
      <c r="C151" s="285"/>
      <c r="D151" s="253"/>
      <c r="E151" s="253"/>
    </row>
    <row r="152" spans="1:5" ht="15" customHeight="1">
      <c r="A152" s="193">
        <v>37</v>
      </c>
      <c r="B152" s="209" t="s">
        <v>27</v>
      </c>
      <c r="C152" s="283" t="s">
        <v>478</v>
      </c>
      <c r="D152" s="251">
        <v>2022</v>
      </c>
      <c r="E152" s="251">
        <v>2022</v>
      </c>
    </row>
    <row r="153" spans="1:5" ht="15" customHeight="1">
      <c r="A153" s="194"/>
      <c r="B153" s="210"/>
      <c r="C153" s="284"/>
      <c r="D153" s="252"/>
      <c r="E153" s="252"/>
    </row>
    <row r="154" spans="1:5" ht="15" customHeight="1">
      <c r="A154" s="194"/>
      <c r="B154" s="210"/>
      <c r="C154" s="284"/>
      <c r="D154" s="252"/>
      <c r="E154" s="252"/>
    </row>
    <row r="155" spans="1:5" ht="15" customHeight="1">
      <c r="A155" s="195"/>
      <c r="B155" s="211"/>
      <c r="C155" s="285"/>
      <c r="D155" s="253"/>
      <c r="E155" s="253"/>
    </row>
    <row r="156" spans="1:5" ht="15" customHeight="1">
      <c r="A156" s="193">
        <v>38</v>
      </c>
      <c r="B156" s="209" t="s">
        <v>27</v>
      </c>
      <c r="C156" s="283" t="s">
        <v>479</v>
      </c>
      <c r="D156" s="251">
        <v>2022</v>
      </c>
      <c r="E156" s="251">
        <v>2022</v>
      </c>
    </row>
    <row r="157" spans="1:5" ht="15" customHeight="1">
      <c r="A157" s="194"/>
      <c r="B157" s="210"/>
      <c r="C157" s="284"/>
      <c r="D157" s="252"/>
      <c r="E157" s="252"/>
    </row>
    <row r="158" spans="1:5" ht="15" customHeight="1">
      <c r="A158" s="194"/>
      <c r="B158" s="210"/>
      <c r="C158" s="284"/>
      <c r="D158" s="252"/>
      <c r="E158" s="252"/>
    </row>
    <row r="159" spans="1:5" ht="15" customHeight="1">
      <c r="A159" s="195"/>
      <c r="B159" s="211"/>
      <c r="C159" s="285"/>
      <c r="D159" s="253"/>
      <c r="E159" s="253"/>
    </row>
    <row r="160" spans="1:5" ht="15" customHeight="1">
      <c r="A160" s="193">
        <v>39</v>
      </c>
      <c r="B160" s="209" t="s">
        <v>27</v>
      </c>
      <c r="C160" s="283" t="s">
        <v>480</v>
      </c>
      <c r="D160" s="251">
        <v>2022</v>
      </c>
      <c r="E160" s="251">
        <v>2022</v>
      </c>
    </row>
    <row r="161" spans="1:5" ht="15" customHeight="1">
      <c r="A161" s="194"/>
      <c r="B161" s="210"/>
      <c r="C161" s="284"/>
      <c r="D161" s="252"/>
      <c r="E161" s="252"/>
    </row>
    <row r="162" spans="1:5" ht="15" customHeight="1">
      <c r="A162" s="194"/>
      <c r="B162" s="210"/>
      <c r="C162" s="284"/>
      <c r="D162" s="252"/>
      <c r="E162" s="252"/>
    </row>
    <row r="163" spans="1:5" ht="15" customHeight="1">
      <c r="A163" s="195"/>
      <c r="B163" s="211"/>
      <c r="C163" s="285"/>
      <c r="D163" s="253"/>
      <c r="E163" s="253"/>
    </row>
    <row r="164" spans="1:5" ht="15" customHeight="1">
      <c r="A164" s="193">
        <v>40</v>
      </c>
      <c r="B164" s="209" t="s">
        <v>27</v>
      </c>
      <c r="C164" s="283" t="s">
        <v>481</v>
      </c>
      <c r="D164" s="251">
        <v>2022</v>
      </c>
      <c r="E164" s="251">
        <v>2022</v>
      </c>
    </row>
    <row r="165" spans="1:5" ht="15" customHeight="1">
      <c r="A165" s="194"/>
      <c r="B165" s="210"/>
      <c r="C165" s="284"/>
      <c r="D165" s="252"/>
      <c r="E165" s="252"/>
    </row>
    <row r="166" spans="1:5" ht="15" customHeight="1">
      <c r="A166" s="194"/>
      <c r="B166" s="210"/>
      <c r="C166" s="284"/>
      <c r="D166" s="252"/>
      <c r="E166" s="252"/>
    </row>
    <row r="167" spans="1:5" ht="15" customHeight="1">
      <c r="A167" s="195"/>
      <c r="B167" s="211"/>
      <c r="C167" s="285"/>
      <c r="D167" s="253"/>
      <c r="E167" s="253"/>
    </row>
    <row r="168" spans="1:5" ht="23.25" customHeight="1">
      <c r="A168" s="193">
        <v>41</v>
      </c>
      <c r="B168" s="209" t="s">
        <v>27</v>
      </c>
      <c r="C168" s="283" t="s">
        <v>482</v>
      </c>
      <c r="D168" s="254">
        <v>2022</v>
      </c>
      <c r="E168" s="254">
        <v>2022</v>
      </c>
    </row>
    <row r="169" spans="1:5" ht="23.25" customHeight="1">
      <c r="A169" s="194"/>
      <c r="B169" s="210"/>
      <c r="C169" s="284"/>
      <c r="D169" s="255"/>
      <c r="E169" s="255"/>
    </row>
    <row r="170" spans="1:5" ht="23.25" customHeight="1">
      <c r="A170" s="194"/>
      <c r="B170" s="210"/>
      <c r="C170" s="284"/>
      <c r="D170" s="255"/>
      <c r="E170" s="255"/>
    </row>
    <row r="171" spans="1:5" ht="23.25" customHeight="1">
      <c r="A171" s="195"/>
      <c r="B171" s="211"/>
      <c r="C171" s="285"/>
      <c r="D171" s="256"/>
      <c r="E171" s="256"/>
    </row>
    <row r="172" spans="1:5" ht="15" customHeight="1">
      <c r="A172" s="193">
        <v>42</v>
      </c>
      <c r="B172" s="209" t="s">
        <v>27</v>
      </c>
      <c r="C172" s="283" t="s">
        <v>483</v>
      </c>
      <c r="D172" s="254">
        <v>2022</v>
      </c>
      <c r="E172" s="254">
        <v>2022</v>
      </c>
    </row>
    <row r="173" spans="1:5" ht="15" customHeight="1">
      <c r="A173" s="194"/>
      <c r="B173" s="210"/>
      <c r="C173" s="284"/>
      <c r="D173" s="255"/>
      <c r="E173" s="255"/>
    </row>
    <row r="174" spans="1:5" ht="15" customHeight="1">
      <c r="A174" s="194"/>
      <c r="B174" s="210"/>
      <c r="C174" s="284"/>
      <c r="D174" s="255"/>
      <c r="E174" s="255"/>
    </row>
    <row r="175" spans="1:5" ht="15" customHeight="1">
      <c r="A175" s="195"/>
      <c r="B175" s="211"/>
      <c r="C175" s="285"/>
      <c r="D175" s="256"/>
      <c r="E175" s="256"/>
    </row>
    <row r="176" spans="1:5" ht="15" customHeight="1">
      <c r="A176" s="193">
        <v>43</v>
      </c>
      <c r="B176" s="209" t="s">
        <v>27</v>
      </c>
      <c r="C176" s="283" t="s">
        <v>242</v>
      </c>
      <c r="D176" s="254">
        <v>2022</v>
      </c>
      <c r="E176" s="254">
        <v>2022</v>
      </c>
    </row>
    <row r="177" spans="1:5" ht="15" customHeight="1">
      <c r="A177" s="194"/>
      <c r="B177" s="210"/>
      <c r="C177" s="284"/>
      <c r="D177" s="255"/>
      <c r="E177" s="255"/>
    </row>
    <row r="178" spans="1:5" ht="15" customHeight="1">
      <c r="A178" s="194"/>
      <c r="B178" s="210"/>
      <c r="C178" s="284"/>
      <c r="D178" s="255"/>
      <c r="E178" s="255"/>
    </row>
    <row r="179" spans="1:5" ht="15" customHeight="1">
      <c r="A179" s="195"/>
      <c r="B179" s="211"/>
      <c r="C179" s="285"/>
      <c r="D179" s="256"/>
      <c r="E179" s="256"/>
    </row>
    <row r="180" spans="1:5" ht="15" customHeight="1">
      <c r="A180" s="193">
        <v>44</v>
      </c>
      <c r="B180" s="209" t="s">
        <v>27</v>
      </c>
      <c r="C180" s="283" t="s">
        <v>484</v>
      </c>
      <c r="D180" s="254">
        <v>2022</v>
      </c>
      <c r="E180" s="254">
        <v>2023</v>
      </c>
    </row>
    <row r="181" spans="1:5" ht="15" customHeight="1">
      <c r="A181" s="194"/>
      <c r="B181" s="210"/>
      <c r="C181" s="284"/>
      <c r="D181" s="255"/>
      <c r="E181" s="255"/>
    </row>
    <row r="182" spans="1:5" ht="15" customHeight="1">
      <c r="A182" s="194"/>
      <c r="B182" s="210"/>
      <c r="C182" s="284"/>
      <c r="D182" s="255"/>
      <c r="E182" s="255"/>
    </row>
    <row r="183" spans="1:5" ht="15" customHeight="1">
      <c r="A183" s="195"/>
      <c r="B183" s="211"/>
      <c r="C183" s="285"/>
      <c r="D183" s="256"/>
      <c r="E183" s="256"/>
    </row>
    <row r="184" spans="1:5" ht="16.5" customHeight="1">
      <c r="A184" s="193">
        <v>45</v>
      </c>
      <c r="B184" s="209" t="s">
        <v>27</v>
      </c>
      <c r="C184" s="283" t="s">
        <v>485</v>
      </c>
      <c r="D184" s="254">
        <v>2023</v>
      </c>
      <c r="E184" s="254">
        <v>2023</v>
      </c>
    </row>
    <row r="185" spans="1:5" ht="16.5" customHeight="1">
      <c r="A185" s="194"/>
      <c r="B185" s="210"/>
      <c r="C185" s="284"/>
      <c r="D185" s="255"/>
      <c r="E185" s="255"/>
    </row>
    <row r="186" spans="1:5" ht="16.5" customHeight="1">
      <c r="A186" s="194"/>
      <c r="B186" s="210"/>
      <c r="C186" s="284"/>
      <c r="D186" s="255"/>
      <c r="E186" s="255"/>
    </row>
    <row r="187" spans="1:5" ht="33.6" customHeight="1">
      <c r="A187" s="195"/>
      <c r="B187" s="211"/>
      <c r="C187" s="285"/>
      <c r="D187" s="256"/>
      <c r="E187" s="256"/>
    </row>
    <row r="188" spans="1:5" ht="15" customHeight="1">
      <c r="A188" s="193">
        <v>46</v>
      </c>
      <c r="B188" s="209" t="s">
        <v>27</v>
      </c>
      <c r="C188" s="283" t="s">
        <v>486</v>
      </c>
      <c r="D188" s="254">
        <v>2023</v>
      </c>
      <c r="E188" s="254">
        <v>2023</v>
      </c>
    </row>
    <row r="189" spans="1:5" ht="15" customHeight="1">
      <c r="A189" s="194"/>
      <c r="B189" s="210"/>
      <c r="C189" s="284"/>
      <c r="D189" s="255"/>
      <c r="E189" s="255"/>
    </row>
    <row r="190" spans="1:5" ht="15" customHeight="1">
      <c r="A190" s="194"/>
      <c r="B190" s="210"/>
      <c r="C190" s="284"/>
      <c r="D190" s="255"/>
      <c r="E190" s="255"/>
    </row>
    <row r="191" spans="1:5" ht="15" customHeight="1">
      <c r="A191" s="195"/>
      <c r="B191" s="211"/>
      <c r="C191" s="285"/>
      <c r="D191" s="256"/>
      <c r="E191" s="256"/>
    </row>
    <row r="192" spans="1:5" ht="15" customHeight="1">
      <c r="A192" s="193">
        <v>47</v>
      </c>
      <c r="B192" s="209" t="s">
        <v>27</v>
      </c>
      <c r="C192" s="283" t="s">
        <v>487</v>
      </c>
      <c r="D192" s="251">
        <v>2023</v>
      </c>
      <c r="E192" s="251">
        <v>2023</v>
      </c>
    </row>
    <row r="193" spans="1:5" ht="15" customHeight="1">
      <c r="A193" s="194"/>
      <c r="B193" s="210"/>
      <c r="C193" s="284"/>
      <c r="D193" s="252"/>
      <c r="E193" s="252"/>
    </row>
    <row r="194" spans="1:5" ht="15" customHeight="1">
      <c r="A194" s="194"/>
      <c r="B194" s="210"/>
      <c r="C194" s="284"/>
      <c r="D194" s="252"/>
      <c r="E194" s="252"/>
    </row>
    <row r="195" spans="1:5" ht="15" customHeight="1">
      <c r="A195" s="195"/>
      <c r="B195" s="211"/>
      <c r="C195" s="285"/>
      <c r="D195" s="253"/>
      <c r="E195" s="253"/>
    </row>
    <row r="196" spans="1:5" ht="15" customHeight="1">
      <c r="A196" s="193">
        <v>48</v>
      </c>
      <c r="B196" s="209" t="s">
        <v>27</v>
      </c>
      <c r="C196" s="283" t="s">
        <v>488</v>
      </c>
      <c r="D196" s="254">
        <v>2023</v>
      </c>
      <c r="E196" s="254">
        <v>2023</v>
      </c>
    </row>
    <row r="197" spans="1:5" ht="15" customHeight="1">
      <c r="A197" s="194"/>
      <c r="B197" s="210"/>
      <c r="C197" s="284"/>
      <c r="D197" s="255"/>
      <c r="E197" s="255"/>
    </row>
    <row r="198" spans="1:5" ht="15" customHeight="1">
      <c r="A198" s="194"/>
      <c r="B198" s="210"/>
      <c r="C198" s="284"/>
      <c r="D198" s="255"/>
      <c r="E198" s="255"/>
    </row>
    <row r="199" spans="1:5" ht="15" customHeight="1">
      <c r="A199" s="195"/>
      <c r="B199" s="211"/>
      <c r="C199" s="285"/>
      <c r="D199" s="256"/>
      <c r="E199" s="256"/>
    </row>
    <row r="200" spans="1:5" ht="15" customHeight="1">
      <c r="A200" s="193">
        <v>49</v>
      </c>
      <c r="B200" s="209" t="s">
        <v>27</v>
      </c>
      <c r="C200" s="283" t="s">
        <v>489</v>
      </c>
      <c r="D200" s="254">
        <v>2023</v>
      </c>
      <c r="E200" s="254">
        <v>2023</v>
      </c>
    </row>
    <row r="201" spans="1:5" ht="15" customHeight="1">
      <c r="A201" s="194"/>
      <c r="B201" s="210"/>
      <c r="C201" s="284"/>
      <c r="D201" s="255"/>
      <c r="E201" s="255"/>
    </row>
    <row r="202" spans="1:5" ht="15" customHeight="1">
      <c r="A202" s="194"/>
      <c r="B202" s="210"/>
      <c r="C202" s="284"/>
      <c r="D202" s="255"/>
      <c r="E202" s="255"/>
    </row>
    <row r="203" spans="1:5" ht="15" customHeight="1">
      <c r="A203" s="195"/>
      <c r="B203" s="211"/>
      <c r="C203" s="285"/>
      <c r="D203" s="256"/>
      <c r="E203" s="256"/>
    </row>
    <row r="204" spans="1:5" ht="15" customHeight="1">
      <c r="A204" s="193">
        <v>50</v>
      </c>
      <c r="B204" s="209" t="s">
        <v>27</v>
      </c>
      <c r="C204" s="283" t="s">
        <v>490</v>
      </c>
      <c r="D204" s="254">
        <v>2023</v>
      </c>
      <c r="E204" s="254">
        <v>2023</v>
      </c>
    </row>
    <row r="205" spans="1:5" ht="15" customHeight="1">
      <c r="A205" s="194"/>
      <c r="B205" s="210"/>
      <c r="C205" s="284"/>
      <c r="D205" s="255"/>
      <c r="E205" s="255"/>
    </row>
    <row r="206" spans="1:5" ht="15" customHeight="1">
      <c r="A206" s="194"/>
      <c r="B206" s="210"/>
      <c r="C206" s="284"/>
      <c r="D206" s="255"/>
      <c r="E206" s="255"/>
    </row>
    <row r="207" spans="1:5" ht="15" customHeight="1">
      <c r="A207" s="195"/>
      <c r="B207" s="211"/>
      <c r="C207" s="285"/>
      <c r="D207" s="256"/>
      <c r="E207" s="256"/>
    </row>
    <row r="208" spans="1:5" ht="15" customHeight="1">
      <c r="A208" s="193">
        <v>51</v>
      </c>
      <c r="B208" s="209" t="s">
        <v>27</v>
      </c>
      <c r="C208" s="283" t="s">
        <v>491</v>
      </c>
      <c r="D208" s="254">
        <v>2023</v>
      </c>
      <c r="E208" s="254">
        <v>2023</v>
      </c>
    </row>
    <row r="209" spans="1:5" ht="15" customHeight="1">
      <c r="A209" s="194"/>
      <c r="B209" s="210"/>
      <c r="C209" s="284"/>
      <c r="D209" s="255"/>
      <c r="E209" s="255"/>
    </row>
    <row r="210" spans="1:5" ht="15" customHeight="1">
      <c r="A210" s="194"/>
      <c r="B210" s="210"/>
      <c r="C210" s="284"/>
      <c r="D210" s="255"/>
      <c r="E210" s="255"/>
    </row>
    <row r="211" spans="1:5" ht="15" customHeight="1">
      <c r="A211" s="195"/>
      <c r="B211" s="211"/>
      <c r="C211" s="285"/>
      <c r="D211" s="256"/>
      <c r="E211" s="256"/>
    </row>
    <row r="212" spans="1:5" ht="30.75" customHeight="1">
      <c r="A212" s="193">
        <v>52</v>
      </c>
      <c r="B212" s="209" t="s">
        <v>27</v>
      </c>
      <c r="C212" s="283" t="s">
        <v>492</v>
      </c>
      <c r="D212" s="251">
        <v>2022</v>
      </c>
      <c r="E212" s="251">
        <v>2024</v>
      </c>
    </row>
    <row r="213" spans="1:5" ht="30.75" customHeight="1">
      <c r="A213" s="194"/>
      <c r="B213" s="210"/>
      <c r="C213" s="284"/>
      <c r="D213" s="252"/>
      <c r="E213" s="252"/>
    </row>
    <row r="214" spans="1:5" ht="30.75" customHeight="1">
      <c r="A214" s="194"/>
      <c r="B214" s="210"/>
      <c r="C214" s="284"/>
      <c r="D214" s="252"/>
      <c r="E214" s="252"/>
    </row>
    <row r="215" spans="1:5" ht="30.75" customHeight="1">
      <c r="A215" s="195"/>
      <c r="B215" s="211"/>
      <c r="C215" s="285"/>
      <c r="D215" s="253"/>
      <c r="E215" s="253"/>
    </row>
    <row r="216" spans="1:5" ht="18" customHeight="1">
      <c r="A216" s="193">
        <v>53</v>
      </c>
      <c r="B216" s="209" t="s">
        <v>27</v>
      </c>
      <c r="C216" s="280" t="s">
        <v>493</v>
      </c>
      <c r="D216" s="254">
        <v>2022</v>
      </c>
      <c r="E216" s="254">
        <v>2024</v>
      </c>
    </row>
    <row r="217" spans="1:5" ht="18" customHeight="1">
      <c r="A217" s="194"/>
      <c r="B217" s="210"/>
      <c r="C217" s="281"/>
      <c r="D217" s="255"/>
      <c r="E217" s="255"/>
    </row>
    <row r="218" spans="1:5" ht="18" customHeight="1">
      <c r="A218" s="194"/>
      <c r="B218" s="210"/>
      <c r="C218" s="281"/>
      <c r="D218" s="255"/>
      <c r="E218" s="255"/>
    </row>
    <row r="219" spans="1:5" ht="18" customHeight="1">
      <c r="A219" s="195"/>
      <c r="B219" s="211"/>
      <c r="C219" s="282"/>
      <c r="D219" s="256"/>
      <c r="E219" s="256"/>
    </row>
    <row r="220" spans="1:5" ht="18" customHeight="1">
      <c r="A220" s="193">
        <v>54</v>
      </c>
      <c r="B220" s="209" t="s">
        <v>27</v>
      </c>
      <c r="C220" s="280" t="s">
        <v>494</v>
      </c>
      <c r="D220" s="206">
        <v>2023</v>
      </c>
      <c r="E220" s="206">
        <v>2024</v>
      </c>
    </row>
    <row r="221" spans="1:5" ht="18" customHeight="1">
      <c r="A221" s="194"/>
      <c r="B221" s="210"/>
      <c r="C221" s="281"/>
      <c r="D221" s="207"/>
      <c r="E221" s="207"/>
    </row>
    <row r="222" spans="1:5" ht="18" customHeight="1">
      <c r="A222" s="194"/>
      <c r="B222" s="210"/>
      <c r="C222" s="281"/>
      <c r="D222" s="207"/>
      <c r="E222" s="207"/>
    </row>
    <row r="223" spans="1:5" ht="18" customHeight="1">
      <c r="A223" s="195"/>
      <c r="B223" s="211"/>
      <c r="C223" s="282"/>
      <c r="D223" s="208"/>
      <c r="E223" s="208"/>
    </row>
    <row r="224" spans="1:5" ht="21.75" customHeight="1">
      <c r="A224" s="193">
        <v>55</v>
      </c>
      <c r="B224" s="209" t="s">
        <v>27</v>
      </c>
      <c r="C224" s="280" t="s">
        <v>495</v>
      </c>
      <c r="D224" s="254">
        <v>2023</v>
      </c>
      <c r="E224" s="254">
        <v>2024</v>
      </c>
    </row>
    <row r="225" spans="1:5" ht="21.75" customHeight="1">
      <c r="A225" s="194"/>
      <c r="B225" s="210"/>
      <c r="C225" s="281"/>
      <c r="D225" s="255"/>
      <c r="E225" s="255"/>
    </row>
    <row r="226" spans="1:5" ht="21.75" customHeight="1">
      <c r="A226" s="194"/>
      <c r="B226" s="210"/>
      <c r="C226" s="281"/>
      <c r="D226" s="255"/>
      <c r="E226" s="255"/>
    </row>
    <row r="227" spans="1:5" ht="21.75" customHeight="1">
      <c r="A227" s="195"/>
      <c r="B227" s="211"/>
      <c r="C227" s="282"/>
      <c r="D227" s="256"/>
      <c r="E227" s="256"/>
    </row>
    <row r="228" spans="1:5" ht="30" customHeight="1">
      <c r="A228" s="193">
        <v>56</v>
      </c>
      <c r="B228" s="209" t="s">
        <v>27</v>
      </c>
      <c r="C228" s="280" t="s">
        <v>496</v>
      </c>
      <c r="D228" s="206">
        <v>2023</v>
      </c>
      <c r="E228" s="206">
        <v>2024</v>
      </c>
    </row>
    <row r="229" spans="1:5" ht="30" customHeight="1">
      <c r="A229" s="194"/>
      <c r="B229" s="210"/>
      <c r="C229" s="281"/>
      <c r="D229" s="207"/>
      <c r="E229" s="207"/>
    </row>
    <row r="230" spans="1:5" ht="30" customHeight="1">
      <c r="A230" s="194"/>
      <c r="B230" s="210"/>
      <c r="C230" s="281"/>
      <c r="D230" s="207"/>
      <c r="E230" s="207"/>
    </row>
    <row r="231" spans="1:5" ht="30" customHeight="1">
      <c r="A231" s="195"/>
      <c r="B231" s="211"/>
      <c r="C231" s="282"/>
      <c r="D231" s="208"/>
      <c r="E231" s="208"/>
    </row>
    <row r="232" spans="1:5" ht="15" customHeight="1">
      <c r="A232" s="193">
        <v>57</v>
      </c>
      <c r="B232" s="209" t="s">
        <v>27</v>
      </c>
      <c r="C232" s="283" t="s">
        <v>497</v>
      </c>
      <c r="D232" s="254">
        <v>2024</v>
      </c>
      <c r="E232" s="254">
        <v>2024</v>
      </c>
    </row>
    <row r="233" spans="1:5" ht="15" customHeight="1">
      <c r="A233" s="194"/>
      <c r="B233" s="210"/>
      <c r="C233" s="284"/>
      <c r="D233" s="255"/>
      <c r="E233" s="255"/>
    </row>
    <row r="234" spans="1:5" ht="15" customHeight="1">
      <c r="A234" s="194"/>
      <c r="B234" s="210"/>
      <c r="C234" s="284"/>
      <c r="D234" s="255"/>
      <c r="E234" s="255"/>
    </row>
    <row r="235" spans="1:5" ht="15" customHeight="1">
      <c r="A235" s="195"/>
      <c r="B235" s="211"/>
      <c r="C235" s="285"/>
      <c r="D235" s="256"/>
      <c r="E235" s="256"/>
    </row>
    <row r="236" spans="1:5" ht="15" customHeight="1">
      <c r="A236" s="193">
        <v>58</v>
      </c>
      <c r="B236" s="209" t="s">
        <v>27</v>
      </c>
      <c r="C236" s="280" t="s">
        <v>498</v>
      </c>
      <c r="D236" s="206">
        <v>2024</v>
      </c>
      <c r="E236" s="206">
        <v>2024</v>
      </c>
    </row>
    <row r="237" spans="1:5" ht="15" customHeight="1">
      <c r="A237" s="194"/>
      <c r="B237" s="210"/>
      <c r="C237" s="281"/>
      <c r="D237" s="207"/>
      <c r="E237" s="207"/>
    </row>
    <row r="238" spans="1:5" ht="15" customHeight="1">
      <c r="A238" s="194"/>
      <c r="B238" s="210"/>
      <c r="C238" s="281"/>
      <c r="D238" s="207"/>
      <c r="E238" s="207"/>
    </row>
    <row r="239" spans="1:5" ht="15" customHeight="1">
      <c r="A239" s="195"/>
      <c r="B239" s="211"/>
      <c r="C239" s="282"/>
      <c r="D239" s="208"/>
      <c r="E239" s="208"/>
    </row>
    <row r="240" spans="1:5" ht="15" customHeight="1">
      <c r="A240" s="193">
        <v>59</v>
      </c>
      <c r="B240" s="209" t="s">
        <v>27</v>
      </c>
      <c r="C240" s="280" t="s">
        <v>499</v>
      </c>
      <c r="D240" s="206">
        <v>2024</v>
      </c>
      <c r="E240" s="206">
        <v>2024</v>
      </c>
    </row>
    <row r="241" spans="1:5" ht="15" customHeight="1">
      <c r="A241" s="194"/>
      <c r="B241" s="210"/>
      <c r="C241" s="281"/>
      <c r="D241" s="207"/>
      <c r="E241" s="207"/>
    </row>
    <row r="242" spans="1:5" ht="15" customHeight="1">
      <c r="A242" s="194"/>
      <c r="B242" s="210"/>
      <c r="C242" s="281"/>
      <c r="D242" s="207"/>
      <c r="E242" s="207"/>
    </row>
    <row r="243" spans="1:5" ht="15" customHeight="1">
      <c r="A243" s="195"/>
      <c r="B243" s="211"/>
      <c r="C243" s="282"/>
      <c r="D243" s="208"/>
      <c r="E243" s="208"/>
    </row>
    <row r="244" spans="1:5" ht="15" customHeight="1">
      <c r="A244" s="193">
        <v>60</v>
      </c>
      <c r="B244" s="209" t="s">
        <v>27</v>
      </c>
      <c r="C244" s="280" t="s">
        <v>500</v>
      </c>
      <c r="D244" s="206">
        <v>2024</v>
      </c>
      <c r="E244" s="206">
        <v>2024</v>
      </c>
    </row>
    <row r="245" spans="1:5" ht="15" customHeight="1">
      <c r="A245" s="194"/>
      <c r="B245" s="210"/>
      <c r="C245" s="281"/>
      <c r="D245" s="207"/>
      <c r="E245" s="207"/>
    </row>
    <row r="246" spans="1:5" ht="15" customHeight="1">
      <c r="A246" s="194"/>
      <c r="B246" s="210"/>
      <c r="C246" s="281"/>
      <c r="D246" s="207"/>
      <c r="E246" s="207"/>
    </row>
    <row r="247" spans="1:5" ht="15" customHeight="1">
      <c r="A247" s="195"/>
      <c r="B247" s="211"/>
      <c r="C247" s="282"/>
      <c r="D247" s="208"/>
      <c r="E247" s="208"/>
    </row>
    <row r="248" spans="1:5" ht="15" customHeight="1">
      <c r="A248" s="193">
        <v>61</v>
      </c>
      <c r="B248" s="209" t="s">
        <v>27</v>
      </c>
      <c r="C248" s="280" t="s">
        <v>501</v>
      </c>
      <c r="D248" s="206">
        <v>2024</v>
      </c>
      <c r="E248" s="206">
        <v>2024</v>
      </c>
    </row>
    <row r="249" spans="1:5" ht="15" customHeight="1">
      <c r="A249" s="194"/>
      <c r="B249" s="210"/>
      <c r="C249" s="281"/>
      <c r="D249" s="207"/>
      <c r="E249" s="207"/>
    </row>
    <row r="250" spans="1:5" ht="15" customHeight="1">
      <c r="A250" s="194"/>
      <c r="B250" s="210"/>
      <c r="C250" s="281"/>
      <c r="D250" s="207"/>
      <c r="E250" s="207"/>
    </row>
    <row r="251" spans="1:5" ht="15" customHeight="1">
      <c r="A251" s="195"/>
      <c r="B251" s="211"/>
      <c r="C251" s="282"/>
      <c r="D251" s="208"/>
      <c r="E251" s="208"/>
    </row>
    <row r="252" spans="1:5" ht="15" customHeight="1">
      <c r="A252" s="193">
        <v>62</v>
      </c>
      <c r="B252" s="209" t="s">
        <v>27</v>
      </c>
      <c r="C252" s="280" t="s">
        <v>502</v>
      </c>
      <c r="D252" s="206">
        <v>2024</v>
      </c>
      <c r="E252" s="206">
        <v>2024</v>
      </c>
    </row>
    <row r="253" spans="1:5" ht="15" customHeight="1">
      <c r="A253" s="194"/>
      <c r="B253" s="210"/>
      <c r="C253" s="281"/>
      <c r="D253" s="207"/>
      <c r="E253" s="207"/>
    </row>
    <row r="254" spans="1:5" ht="15" customHeight="1">
      <c r="A254" s="194"/>
      <c r="B254" s="210"/>
      <c r="C254" s="281"/>
      <c r="D254" s="207"/>
      <c r="E254" s="207"/>
    </row>
    <row r="255" spans="1:5" ht="15" customHeight="1">
      <c r="A255" s="195"/>
      <c r="B255" s="211"/>
      <c r="C255" s="282"/>
      <c r="D255" s="208"/>
      <c r="E255" s="208"/>
    </row>
    <row r="256" spans="1:5" ht="15" customHeight="1">
      <c r="A256" s="193">
        <v>63</v>
      </c>
      <c r="B256" s="209" t="s">
        <v>27</v>
      </c>
      <c r="C256" s="283" t="s">
        <v>503</v>
      </c>
      <c r="D256" s="254">
        <v>2024</v>
      </c>
      <c r="E256" s="254">
        <v>2024</v>
      </c>
    </row>
    <row r="257" spans="1:5" ht="15" customHeight="1">
      <c r="A257" s="194"/>
      <c r="B257" s="210"/>
      <c r="C257" s="284"/>
      <c r="D257" s="255"/>
      <c r="E257" s="255"/>
    </row>
    <row r="258" spans="1:5" ht="15" customHeight="1">
      <c r="A258" s="194"/>
      <c r="B258" s="210"/>
      <c r="C258" s="284"/>
      <c r="D258" s="255"/>
      <c r="E258" s="255"/>
    </row>
    <row r="259" spans="1:5" ht="15" customHeight="1">
      <c r="A259" s="195"/>
      <c r="B259" s="211"/>
      <c r="C259" s="285"/>
      <c r="D259" s="256"/>
      <c r="E259" s="256"/>
    </row>
    <row r="260" spans="1:5" ht="15" customHeight="1">
      <c r="A260" s="193">
        <v>64</v>
      </c>
      <c r="B260" s="209" t="s">
        <v>27</v>
      </c>
      <c r="C260" s="283" t="s">
        <v>504</v>
      </c>
      <c r="D260" s="254">
        <v>2024</v>
      </c>
      <c r="E260" s="254">
        <v>2024</v>
      </c>
    </row>
    <row r="261" spans="1:5" ht="15" customHeight="1">
      <c r="A261" s="194"/>
      <c r="B261" s="210"/>
      <c r="C261" s="284"/>
      <c r="D261" s="255"/>
      <c r="E261" s="255"/>
    </row>
    <row r="262" spans="1:5" ht="15" customHeight="1">
      <c r="A262" s="194"/>
      <c r="B262" s="210"/>
      <c r="C262" s="284"/>
      <c r="D262" s="255"/>
      <c r="E262" s="255"/>
    </row>
    <row r="263" spans="1:5" ht="15" customHeight="1">
      <c r="A263" s="195"/>
      <c r="B263" s="211"/>
      <c r="C263" s="285"/>
      <c r="D263" s="256"/>
      <c r="E263" s="256"/>
    </row>
    <row r="264" spans="1:5" ht="15" customHeight="1">
      <c r="A264" s="193">
        <v>65</v>
      </c>
      <c r="B264" s="209" t="s">
        <v>27</v>
      </c>
      <c r="C264" s="283" t="s">
        <v>505</v>
      </c>
      <c r="D264" s="254">
        <v>2024</v>
      </c>
      <c r="E264" s="254">
        <v>2024</v>
      </c>
    </row>
    <row r="265" spans="1:5" ht="15" customHeight="1">
      <c r="A265" s="194"/>
      <c r="B265" s="210"/>
      <c r="C265" s="284"/>
      <c r="D265" s="255"/>
      <c r="E265" s="255"/>
    </row>
    <row r="266" spans="1:5" ht="15" customHeight="1">
      <c r="A266" s="194"/>
      <c r="B266" s="210"/>
      <c r="C266" s="284"/>
      <c r="D266" s="255"/>
      <c r="E266" s="255"/>
    </row>
    <row r="267" spans="1:5" ht="15" customHeight="1">
      <c r="A267" s="195"/>
      <c r="B267" s="211"/>
      <c r="C267" s="285"/>
      <c r="D267" s="256"/>
      <c r="E267" s="256"/>
    </row>
    <row r="268" spans="1:5" ht="15" customHeight="1">
      <c r="A268" s="193">
        <v>66</v>
      </c>
      <c r="B268" s="209" t="s">
        <v>27</v>
      </c>
      <c r="C268" s="283" t="s">
        <v>506</v>
      </c>
      <c r="D268" s="254">
        <v>2024</v>
      </c>
      <c r="E268" s="254">
        <v>2024</v>
      </c>
    </row>
    <row r="269" spans="1:5" ht="15" customHeight="1">
      <c r="A269" s="194"/>
      <c r="B269" s="210"/>
      <c r="C269" s="284"/>
      <c r="D269" s="255"/>
      <c r="E269" s="255"/>
    </row>
    <row r="270" spans="1:5" ht="15" customHeight="1">
      <c r="A270" s="194"/>
      <c r="B270" s="210"/>
      <c r="C270" s="284"/>
      <c r="D270" s="255"/>
      <c r="E270" s="255"/>
    </row>
    <row r="271" spans="1:5" ht="15" customHeight="1">
      <c r="A271" s="195"/>
      <c r="B271" s="211"/>
      <c r="C271" s="285"/>
      <c r="D271" s="256"/>
      <c r="E271" s="256"/>
    </row>
    <row r="272" spans="1:5" ht="15" customHeight="1">
      <c r="A272" s="193">
        <v>67</v>
      </c>
      <c r="B272" s="209" t="s">
        <v>27</v>
      </c>
      <c r="C272" s="280" t="s">
        <v>507</v>
      </c>
      <c r="D272" s="254">
        <v>2024</v>
      </c>
      <c r="E272" s="254">
        <v>2024</v>
      </c>
    </row>
    <row r="273" spans="1:5" ht="15" customHeight="1">
      <c r="A273" s="194"/>
      <c r="B273" s="210"/>
      <c r="C273" s="281"/>
      <c r="D273" s="255"/>
      <c r="E273" s="255"/>
    </row>
    <row r="274" spans="1:5" ht="15" customHeight="1">
      <c r="A274" s="194"/>
      <c r="B274" s="210"/>
      <c r="C274" s="281"/>
      <c r="D274" s="255"/>
      <c r="E274" s="255"/>
    </row>
    <row r="275" spans="1:5" ht="15" customHeight="1">
      <c r="A275" s="195"/>
      <c r="B275" s="211"/>
      <c r="C275" s="282"/>
      <c r="D275" s="256"/>
      <c r="E275" s="256"/>
    </row>
    <row r="276" spans="1:5" ht="15" customHeight="1">
      <c r="A276" s="193">
        <v>68</v>
      </c>
      <c r="B276" s="209" t="s">
        <v>27</v>
      </c>
      <c r="C276" s="283" t="s">
        <v>508</v>
      </c>
      <c r="D276" s="254">
        <v>2024</v>
      </c>
      <c r="E276" s="254">
        <v>2024</v>
      </c>
    </row>
    <row r="277" spans="1:5" ht="15" customHeight="1">
      <c r="A277" s="194"/>
      <c r="B277" s="210"/>
      <c r="C277" s="284"/>
      <c r="D277" s="255"/>
      <c r="E277" s="255"/>
    </row>
    <row r="278" spans="1:5" ht="15" customHeight="1">
      <c r="A278" s="194"/>
      <c r="B278" s="210"/>
      <c r="C278" s="284"/>
      <c r="D278" s="255"/>
      <c r="E278" s="255"/>
    </row>
    <row r="279" spans="1:5" ht="15" customHeight="1">
      <c r="A279" s="195"/>
      <c r="B279" s="211"/>
      <c r="C279" s="285"/>
      <c r="D279" s="256"/>
      <c r="E279" s="256"/>
    </row>
    <row r="280" spans="1:5" ht="15" customHeight="1">
      <c r="A280" s="193">
        <v>69</v>
      </c>
      <c r="B280" s="209" t="s">
        <v>27</v>
      </c>
      <c r="C280" s="283" t="s">
        <v>509</v>
      </c>
      <c r="D280" s="254">
        <v>2024</v>
      </c>
      <c r="E280" s="254">
        <v>2024</v>
      </c>
    </row>
    <row r="281" spans="1:5" ht="15" customHeight="1">
      <c r="A281" s="194"/>
      <c r="B281" s="210"/>
      <c r="C281" s="284"/>
      <c r="D281" s="255"/>
      <c r="E281" s="255"/>
    </row>
    <row r="282" spans="1:5" ht="15" customHeight="1">
      <c r="A282" s="194"/>
      <c r="B282" s="210"/>
      <c r="C282" s="284"/>
      <c r="D282" s="255"/>
      <c r="E282" s="255"/>
    </row>
    <row r="283" spans="1:5" ht="15" customHeight="1">
      <c r="A283" s="195"/>
      <c r="B283" s="211"/>
      <c r="C283" s="285"/>
      <c r="D283" s="256"/>
      <c r="E283" s="256"/>
    </row>
    <row r="284" spans="1:5" ht="15" customHeight="1">
      <c r="A284" s="193">
        <v>70</v>
      </c>
      <c r="B284" s="209" t="s">
        <v>27</v>
      </c>
      <c r="C284" s="283" t="s">
        <v>510</v>
      </c>
      <c r="D284" s="254">
        <v>2024</v>
      </c>
      <c r="E284" s="254">
        <v>2024</v>
      </c>
    </row>
    <row r="285" spans="1:5" ht="15" customHeight="1">
      <c r="A285" s="194"/>
      <c r="B285" s="210"/>
      <c r="C285" s="284"/>
      <c r="D285" s="255"/>
      <c r="E285" s="255"/>
    </row>
    <row r="286" spans="1:5" ht="15" customHeight="1">
      <c r="A286" s="194"/>
      <c r="B286" s="210"/>
      <c r="C286" s="284"/>
      <c r="D286" s="255"/>
      <c r="E286" s="255"/>
    </row>
    <row r="287" spans="1:5" ht="15" customHeight="1">
      <c r="A287" s="195"/>
      <c r="B287" s="211"/>
      <c r="C287" s="285"/>
      <c r="D287" s="256"/>
      <c r="E287" s="256"/>
    </row>
    <row r="288" spans="1:5" ht="15" customHeight="1">
      <c r="A288" s="193">
        <v>71</v>
      </c>
      <c r="B288" s="209" t="s">
        <v>27</v>
      </c>
      <c r="C288" s="280" t="s">
        <v>281</v>
      </c>
      <c r="D288" s="254">
        <v>2024</v>
      </c>
      <c r="E288" s="254">
        <v>2024</v>
      </c>
    </row>
    <row r="289" spans="1:5" ht="15" customHeight="1">
      <c r="A289" s="194"/>
      <c r="B289" s="210"/>
      <c r="C289" s="281"/>
      <c r="D289" s="255"/>
      <c r="E289" s="255"/>
    </row>
    <row r="290" spans="1:5" ht="15" customHeight="1">
      <c r="A290" s="194"/>
      <c r="B290" s="210"/>
      <c r="C290" s="281"/>
      <c r="D290" s="255"/>
      <c r="E290" s="255"/>
    </row>
    <row r="291" spans="1:5" ht="15" customHeight="1">
      <c r="A291" s="195"/>
      <c r="B291" s="211"/>
      <c r="C291" s="282"/>
      <c r="D291" s="256"/>
      <c r="E291" s="256"/>
    </row>
    <row r="292" spans="1:5" ht="15" customHeight="1">
      <c r="A292" s="193">
        <v>72</v>
      </c>
      <c r="B292" s="209" t="s">
        <v>27</v>
      </c>
      <c r="C292" s="283" t="s">
        <v>511</v>
      </c>
      <c r="D292" s="254">
        <v>2024</v>
      </c>
      <c r="E292" s="254">
        <v>2024</v>
      </c>
    </row>
    <row r="293" spans="1:5" ht="15" customHeight="1">
      <c r="A293" s="194"/>
      <c r="B293" s="210"/>
      <c r="C293" s="284"/>
      <c r="D293" s="255"/>
      <c r="E293" s="255"/>
    </row>
    <row r="294" spans="1:5" ht="15" customHeight="1">
      <c r="A294" s="194"/>
      <c r="B294" s="210"/>
      <c r="C294" s="284"/>
      <c r="D294" s="255"/>
      <c r="E294" s="255"/>
    </row>
    <row r="295" spans="1:5" ht="15" customHeight="1">
      <c r="A295" s="195"/>
      <c r="B295" s="211"/>
      <c r="C295" s="285"/>
      <c r="D295" s="256"/>
      <c r="E295" s="256"/>
    </row>
    <row r="296" spans="1:5" ht="15" customHeight="1">
      <c r="A296" s="193">
        <v>73</v>
      </c>
      <c r="B296" s="209" t="s">
        <v>27</v>
      </c>
      <c r="C296" s="280" t="s">
        <v>512</v>
      </c>
      <c r="D296" s="206">
        <v>2024</v>
      </c>
      <c r="E296" s="206">
        <v>2024</v>
      </c>
    </row>
    <row r="297" spans="1:5" ht="15" customHeight="1">
      <c r="A297" s="194"/>
      <c r="B297" s="210"/>
      <c r="C297" s="281"/>
      <c r="D297" s="207"/>
      <c r="E297" s="207"/>
    </row>
    <row r="298" spans="1:5" ht="15" customHeight="1">
      <c r="A298" s="194"/>
      <c r="B298" s="210"/>
      <c r="C298" s="281"/>
      <c r="D298" s="207"/>
      <c r="E298" s="207"/>
    </row>
    <row r="299" spans="1:5" ht="15" customHeight="1">
      <c r="A299" s="195"/>
      <c r="B299" s="211"/>
      <c r="C299" s="282"/>
      <c r="D299" s="208"/>
      <c r="E299" s="208"/>
    </row>
    <row r="300" spans="1:5" ht="15" customHeight="1">
      <c r="A300" s="193">
        <v>74</v>
      </c>
      <c r="B300" s="209" t="s">
        <v>27</v>
      </c>
      <c r="C300" s="283" t="s">
        <v>513</v>
      </c>
      <c r="D300" s="254">
        <v>2024</v>
      </c>
      <c r="E300" s="254">
        <v>2024</v>
      </c>
    </row>
    <row r="301" spans="1:5" ht="15" customHeight="1">
      <c r="A301" s="194"/>
      <c r="B301" s="210"/>
      <c r="C301" s="284"/>
      <c r="D301" s="255"/>
      <c r="E301" s="255"/>
    </row>
    <row r="302" spans="1:5" ht="15" customHeight="1">
      <c r="A302" s="194"/>
      <c r="B302" s="210"/>
      <c r="C302" s="284"/>
      <c r="D302" s="255"/>
      <c r="E302" s="255"/>
    </row>
    <row r="303" spans="1:5" ht="15" customHeight="1">
      <c r="A303" s="195"/>
      <c r="B303" s="211"/>
      <c r="C303" s="285"/>
      <c r="D303" s="256"/>
      <c r="E303" s="256"/>
    </row>
    <row r="304" spans="1:5" ht="15" customHeight="1">
      <c r="A304" s="193">
        <v>75</v>
      </c>
      <c r="B304" s="209" t="s">
        <v>27</v>
      </c>
      <c r="C304" s="283" t="s">
        <v>514</v>
      </c>
      <c r="D304" s="254">
        <v>2024</v>
      </c>
      <c r="E304" s="254">
        <v>2024</v>
      </c>
    </row>
    <row r="305" spans="1:5" ht="15" customHeight="1">
      <c r="A305" s="194"/>
      <c r="B305" s="210"/>
      <c r="C305" s="284"/>
      <c r="D305" s="255"/>
      <c r="E305" s="255"/>
    </row>
    <row r="306" spans="1:5" ht="15" customHeight="1">
      <c r="A306" s="194"/>
      <c r="B306" s="210"/>
      <c r="C306" s="284"/>
      <c r="D306" s="255"/>
      <c r="E306" s="255"/>
    </row>
    <row r="307" spans="1:5" ht="15" customHeight="1">
      <c r="A307" s="195"/>
      <c r="B307" s="211"/>
      <c r="C307" s="285"/>
      <c r="D307" s="256"/>
      <c r="E307" s="256"/>
    </row>
    <row r="308" spans="1:5" ht="15" customHeight="1">
      <c r="A308" s="193">
        <v>76</v>
      </c>
      <c r="B308" s="209" t="s">
        <v>27</v>
      </c>
      <c r="C308" s="283" t="s">
        <v>515</v>
      </c>
      <c r="D308" s="254">
        <v>2024</v>
      </c>
      <c r="E308" s="254">
        <v>2024</v>
      </c>
    </row>
    <row r="309" spans="1:5" ht="15" customHeight="1">
      <c r="A309" s="194"/>
      <c r="B309" s="210"/>
      <c r="C309" s="284"/>
      <c r="D309" s="255"/>
      <c r="E309" s="255"/>
    </row>
    <row r="310" spans="1:5" ht="15" customHeight="1">
      <c r="A310" s="194"/>
      <c r="B310" s="210"/>
      <c r="C310" s="284"/>
      <c r="D310" s="255"/>
      <c r="E310" s="255"/>
    </row>
    <row r="311" spans="1:5" ht="15" customHeight="1">
      <c r="A311" s="195"/>
      <c r="B311" s="211"/>
      <c r="C311" s="285"/>
      <c r="D311" s="256"/>
      <c r="E311" s="256"/>
    </row>
    <row r="312" spans="1:5" ht="26.25" customHeight="1">
      <c r="A312" s="193">
        <v>77</v>
      </c>
      <c r="B312" s="209" t="s">
        <v>27</v>
      </c>
      <c r="C312" s="283" t="s">
        <v>516</v>
      </c>
      <c r="D312" s="254">
        <v>2024</v>
      </c>
      <c r="E312" s="254">
        <v>2025</v>
      </c>
    </row>
    <row r="313" spans="1:5" ht="26.25" customHeight="1">
      <c r="A313" s="194"/>
      <c r="B313" s="210"/>
      <c r="C313" s="284"/>
      <c r="D313" s="255"/>
      <c r="E313" s="255"/>
    </row>
    <row r="314" spans="1:5" ht="26.25" customHeight="1">
      <c r="A314" s="194"/>
      <c r="B314" s="210"/>
      <c r="C314" s="284"/>
      <c r="D314" s="255"/>
      <c r="E314" s="255"/>
    </row>
    <row r="315" spans="1:5" ht="26.25" customHeight="1">
      <c r="A315" s="195"/>
      <c r="B315" s="211"/>
      <c r="C315" s="285"/>
      <c r="D315" s="256"/>
      <c r="E315" s="256"/>
    </row>
    <row r="316" spans="1:5" ht="28.5" customHeight="1">
      <c r="A316" s="193">
        <v>78</v>
      </c>
      <c r="B316" s="209" t="s">
        <v>27</v>
      </c>
      <c r="C316" s="283" t="s">
        <v>517</v>
      </c>
      <c r="D316" s="254">
        <v>2023</v>
      </c>
      <c r="E316" s="254">
        <v>2025</v>
      </c>
    </row>
    <row r="317" spans="1:5" ht="28.5" customHeight="1">
      <c r="A317" s="194"/>
      <c r="B317" s="210"/>
      <c r="C317" s="284"/>
      <c r="D317" s="255"/>
      <c r="E317" s="255"/>
    </row>
    <row r="318" spans="1:5" ht="28.5" customHeight="1">
      <c r="A318" s="194"/>
      <c r="B318" s="210"/>
      <c r="C318" s="284"/>
      <c r="D318" s="255"/>
      <c r="E318" s="255"/>
    </row>
    <row r="319" spans="1:5" ht="28.5" customHeight="1">
      <c r="A319" s="195"/>
      <c r="B319" s="211"/>
      <c r="C319" s="285"/>
      <c r="D319" s="256"/>
      <c r="E319" s="256"/>
    </row>
    <row r="320" spans="1:5" ht="22.5" customHeight="1">
      <c r="A320" s="193">
        <v>79</v>
      </c>
      <c r="B320" s="209" t="s">
        <v>27</v>
      </c>
      <c r="C320" s="283" t="s">
        <v>518</v>
      </c>
      <c r="D320" s="254">
        <v>2024</v>
      </c>
      <c r="E320" s="254">
        <v>2025</v>
      </c>
    </row>
    <row r="321" spans="1:5" ht="22.5" customHeight="1">
      <c r="A321" s="194"/>
      <c r="B321" s="210"/>
      <c r="C321" s="284"/>
      <c r="D321" s="255"/>
      <c r="E321" s="255"/>
    </row>
    <row r="322" spans="1:5" ht="22.5" customHeight="1">
      <c r="A322" s="194"/>
      <c r="B322" s="210"/>
      <c r="C322" s="284"/>
      <c r="D322" s="255"/>
      <c r="E322" s="255"/>
    </row>
    <row r="323" spans="1:5" ht="22.5" customHeight="1">
      <c r="A323" s="195"/>
      <c r="B323" s="211"/>
      <c r="C323" s="285"/>
      <c r="D323" s="256"/>
      <c r="E323" s="256"/>
    </row>
    <row r="324" spans="1:5" ht="22.5" customHeight="1">
      <c r="A324" s="193">
        <v>80</v>
      </c>
      <c r="B324" s="209" t="s">
        <v>27</v>
      </c>
      <c r="C324" s="283" t="s">
        <v>519</v>
      </c>
      <c r="D324" s="254">
        <v>2024</v>
      </c>
      <c r="E324" s="254">
        <v>2025</v>
      </c>
    </row>
    <row r="325" spans="1:5" ht="22.5" customHeight="1">
      <c r="A325" s="194"/>
      <c r="B325" s="210"/>
      <c r="C325" s="284"/>
      <c r="D325" s="255"/>
      <c r="E325" s="255"/>
    </row>
    <row r="326" spans="1:5" ht="22.5" customHeight="1">
      <c r="A326" s="194"/>
      <c r="B326" s="210"/>
      <c r="C326" s="284"/>
      <c r="D326" s="255"/>
      <c r="E326" s="255"/>
    </row>
    <row r="327" spans="1:5" ht="22.5" customHeight="1">
      <c r="A327" s="195"/>
      <c r="B327" s="211"/>
      <c r="C327" s="285"/>
      <c r="D327" s="256"/>
      <c r="E327" s="256"/>
    </row>
    <row r="328" spans="1:5" ht="30.75" customHeight="1">
      <c r="A328" s="193">
        <v>81</v>
      </c>
      <c r="B328" s="209" t="s">
        <v>27</v>
      </c>
      <c r="C328" s="280" t="s">
        <v>520</v>
      </c>
      <c r="D328" s="254">
        <v>2024</v>
      </c>
      <c r="E328" s="254">
        <v>2025</v>
      </c>
    </row>
    <row r="329" spans="1:5" ht="30.75" customHeight="1">
      <c r="A329" s="194"/>
      <c r="B329" s="210"/>
      <c r="C329" s="281"/>
      <c r="D329" s="255"/>
      <c r="E329" s="255"/>
    </row>
    <row r="330" spans="1:5" ht="30.75" customHeight="1">
      <c r="A330" s="194"/>
      <c r="B330" s="210"/>
      <c r="C330" s="281"/>
      <c r="D330" s="255"/>
      <c r="E330" s="255"/>
    </row>
    <row r="331" spans="1:5" ht="30.75" customHeight="1">
      <c r="A331" s="195"/>
      <c r="B331" s="211"/>
      <c r="C331" s="282"/>
      <c r="D331" s="256"/>
      <c r="E331" s="256"/>
    </row>
    <row r="332" spans="1:5" ht="15" customHeight="1">
      <c r="A332" s="193">
        <v>82</v>
      </c>
      <c r="B332" s="209" t="s">
        <v>27</v>
      </c>
      <c r="C332" s="280" t="s">
        <v>521</v>
      </c>
      <c r="D332" s="206">
        <v>2024</v>
      </c>
      <c r="E332" s="206">
        <v>2025</v>
      </c>
    </row>
    <row r="333" spans="1:5" ht="15" customHeight="1">
      <c r="A333" s="194"/>
      <c r="B333" s="210"/>
      <c r="C333" s="281"/>
      <c r="D333" s="207"/>
      <c r="E333" s="207"/>
    </row>
    <row r="334" spans="1:5" ht="15" customHeight="1">
      <c r="A334" s="194"/>
      <c r="B334" s="210"/>
      <c r="C334" s="281"/>
      <c r="D334" s="207"/>
      <c r="E334" s="207"/>
    </row>
    <row r="335" spans="1:5" ht="15" customHeight="1">
      <c r="A335" s="195"/>
      <c r="B335" s="211"/>
      <c r="C335" s="282"/>
      <c r="D335" s="208"/>
      <c r="E335" s="208"/>
    </row>
    <row r="336" spans="1:5" ht="15" customHeight="1">
      <c r="A336" s="193">
        <v>83</v>
      </c>
      <c r="B336" s="209" t="s">
        <v>27</v>
      </c>
      <c r="C336" s="280" t="s">
        <v>522</v>
      </c>
      <c r="D336" s="254">
        <v>2024</v>
      </c>
      <c r="E336" s="254">
        <v>2025</v>
      </c>
    </row>
    <row r="337" spans="1:5" ht="15" customHeight="1">
      <c r="A337" s="194"/>
      <c r="B337" s="210"/>
      <c r="C337" s="281"/>
      <c r="D337" s="255"/>
      <c r="E337" s="255"/>
    </row>
    <row r="338" spans="1:5" ht="15" customHeight="1">
      <c r="A338" s="194"/>
      <c r="B338" s="210"/>
      <c r="C338" s="281"/>
      <c r="D338" s="255"/>
      <c r="E338" s="255"/>
    </row>
    <row r="339" spans="1:5" ht="15" customHeight="1">
      <c r="A339" s="195"/>
      <c r="B339" s="211"/>
      <c r="C339" s="282"/>
      <c r="D339" s="256"/>
      <c r="E339" s="256"/>
    </row>
    <row r="340" spans="1:5" ht="26.25" customHeight="1">
      <c r="A340" s="193">
        <v>84</v>
      </c>
      <c r="B340" s="209" t="s">
        <v>27</v>
      </c>
      <c r="C340" s="280" t="s">
        <v>523</v>
      </c>
      <c r="D340" s="254">
        <v>2024</v>
      </c>
      <c r="E340" s="254">
        <v>2025</v>
      </c>
    </row>
    <row r="341" spans="1:5" ht="26.25" customHeight="1">
      <c r="A341" s="194"/>
      <c r="B341" s="210"/>
      <c r="C341" s="281"/>
      <c r="D341" s="255"/>
      <c r="E341" s="255"/>
    </row>
    <row r="342" spans="1:5" ht="26.25" customHeight="1">
      <c r="A342" s="194"/>
      <c r="B342" s="210"/>
      <c r="C342" s="281"/>
      <c r="D342" s="255"/>
      <c r="E342" s="255"/>
    </row>
    <row r="343" spans="1:5" ht="26.25" customHeight="1">
      <c r="A343" s="195"/>
      <c r="B343" s="211"/>
      <c r="C343" s="282"/>
      <c r="D343" s="256"/>
      <c r="E343" s="256"/>
    </row>
    <row r="344" spans="1:5" ht="34.5" customHeight="1">
      <c r="A344" s="193">
        <v>85</v>
      </c>
      <c r="B344" s="209" t="s">
        <v>27</v>
      </c>
      <c r="C344" s="283" t="s">
        <v>524</v>
      </c>
      <c r="D344" s="254">
        <v>2024</v>
      </c>
      <c r="E344" s="254">
        <v>2025</v>
      </c>
    </row>
    <row r="345" spans="1:5" ht="34.5" customHeight="1">
      <c r="A345" s="194"/>
      <c r="B345" s="210"/>
      <c r="C345" s="284"/>
      <c r="D345" s="255"/>
      <c r="E345" s="255"/>
    </row>
    <row r="346" spans="1:5" ht="34.5" customHeight="1">
      <c r="A346" s="194"/>
      <c r="B346" s="210"/>
      <c r="C346" s="284"/>
      <c r="D346" s="255"/>
      <c r="E346" s="255"/>
    </row>
    <row r="347" spans="1:5" ht="34.5" customHeight="1">
      <c r="A347" s="195"/>
      <c r="B347" s="211"/>
      <c r="C347" s="285"/>
      <c r="D347" s="256"/>
      <c r="E347" s="256"/>
    </row>
    <row r="348" spans="1:5" ht="23.25" customHeight="1">
      <c r="A348" s="193">
        <v>86</v>
      </c>
      <c r="B348" s="209" t="s">
        <v>27</v>
      </c>
      <c r="C348" s="283" t="s">
        <v>525</v>
      </c>
      <c r="D348" s="254">
        <v>2025</v>
      </c>
      <c r="E348" s="254">
        <v>2025</v>
      </c>
    </row>
    <row r="349" spans="1:5" ht="23.25" customHeight="1">
      <c r="A349" s="194"/>
      <c r="B349" s="210"/>
      <c r="C349" s="284"/>
      <c r="D349" s="255"/>
      <c r="E349" s="255"/>
    </row>
    <row r="350" spans="1:5" ht="23.25" customHeight="1">
      <c r="A350" s="194"/>
      <c r="B350" s="210"/>
      <c r="C350" s="284"/>
      <c r="D350" s="255"/>
      <c r="E350" s="255"/>
    </row>
    <row r="351" spans="1:5" ht="23.25" customHeight="1">
      <c r="A351" s="195"/>
      <c r="B351" s="211"/>
      <c r="C351" s="285"/>
      <c r="D351" s="256"/>
      <c r="E351" s="256"/>
    </row>
    <row r="352" spans="1:5" ht="15" customHeight="1">
      <c r="A352" s="193">
        <v>87</v>
      </c>
      <c r="B352" s="209" t="s">
        <v>27</v>
      </c>
      <c r="C352" s="280" t="s">
        <v>526</v>
      </c>
      <c r="D352" s="206">
        <v>2025</v>
      </c>
      <c r="E352" s="206">
        <v>2025</v>
      </c>
    </row>
    <row r="353" spans="1:5" ht="15" customHeight="1">
      <c r="A353" s="194"/>
      <c r="B353" s="210"/>
      <c r="C353" s="281"/>
      <c r="D353" s="207"/>
      <c r="E353" s="207"/>
    </row>
    <row r="354" spans="1:5" ht="15" customHeight="1">
      <c r="A354" s="194"/>
      <c r="B354" s="210"/>
      <c r="C354" s="281"/>
      <c r="D354" s="207"/>
      <c r="E354" s="207"/>
    </row>
    <row r="355" spans="1:5" ht="15" customHeight="1">
      <c r="A355" s="195"/>
      <c r="B355" s="211"/>
      <c r="C355" s="282"/>
      <c r="D355" s="208"/>
      <c r="E355" s="208"/>
    </row>
    <row r="356" spans="1:5" ht="15" customHeight="1">
      <c r="A356" s="193">
        <v>88</v>
      </c>
      <c r="B356" s="209" t="s">
        <v>27</v>
      </c>
      <c r="C356" s="280" t="s">
        <v>527</v>
      </c>
      <c r="D356" s="206">
        <v>2025</v>
      </c>
      <c r="E356" s="206">
        <v>2025</v>
      </c>
    </row>
    <row r="357" spans="1:5" ht="15" customHeight="1">
      <c r="A357" s="194"/>
      <c r="B357" s="210"/>
      <c r="C357" s="281"/>
      <c r="D357" s="207"/>
      <c r="E357" s="207"/>
    </row>
    <row r="358" spans="1:5" ht="15" customHeight="1">
      <c r="A358" s="194"/>
      <c r="B358" s="210"/>
      <c r="C358" s="281"/>
      <c r="D358" s="207"/>
      <c r="E358" s="207"/>
    </row>
    <row r="359" spans="1:5" ht="15" customHeight="1">
      <c r="A359" s="195"/>
      <c r="B359" s="211"/>
      <c r="C359" s="282"/>
      <c r="D359" s="208"/>
      <c r="E359" s="208"/>
    </row>
    <row r="360" spans="1:5" ht="15" customHeight="1">
      <c r="A360" s="193">
        <v>89</v>
      </c>
      <c r="B360" s="209" t="s">
        <v>27</v>
      </c>
      <c r="C360" s="280" t="s">
        <v>528</v>
      </c>
      <c r="D360" s="254">
        <v>2025</v>
      </c>
      <c r="E360" s="254">
        <v>2025</v>
      </c>
    </row>
    <row r="361" spans="1:5" ht="15" customHeight="1">
      <c r="A361" s="194"/>
      <c r="B361" s="210"/>
      <c r="C361" s="281"/>
      <c r="D361" s="255"/>
      <c r="E361" s="255"/>
    </row>
    <row r="362" spans="1:5" ht="15" customHeight="1">
      <c r="A362" s="194"/>
      <c r="B362" s="210"/>
      <c r="C362" s="281"/>
      <c r="D362" s="255"/>
      <c r="E362" s="255"/>
    </row>
    <row r="363" spans="1:5" ht="15" customHeight="1">
      <c r="A363" s="195"/>
      <c r="B363" s="211"/>
      <c r="C363" s="282"/>
      <c r="D363" s="256"/>
      <c r="E363" s="256"/>
    </row>
    <row r="364" spans="1:5" ht="15" customHeight="1">
      <c r="A364" s="193">
        <v>90</v>
      </c>
      <c r="B364" s="209" t="s">
        <v>27</v>
      </c>
      <c r="C364" s="283" t="s">
        <v>529</v>
      </c>
      <c r="D364" s="254">
        <v>2025</v>
      </c>
      <c r="E364" s="254">
        <v>2025</v>
      </c>
    </row>
    <row r="365" spans="1:5" ht="15" customHeight="1">
      <c r="A365" s="194"/>
      <c r="B365" s="210"/>
      <c r="C365" s="284"/>
      <c r="D365" s="255"/>
      <c r="E365" s="255"/>
    </row>
    <row r="366" spans="1:5" ht="15" customHeight="1">
      <c r="A366" s="194"/>
      <c r="B366" s="210"/>
      <c r="C366" s="284"/>
      <c r="D366" s="255"/>
      <c r="E366" s="255"/>
    </row>
    <row r="367" spans="1:5" ht="15" customHeight="1">
      <c r="A367" s="195"/>
      <c r="B367" s="211"/>
      <c r="C367" s="285"/>
      <c r="D367" s="256"/>
      <c r="E367" s="256"/>
    </row>
    <row r="368" spans="1:5" ht="15" customHeight="1">
      <c r="A368" s="193">
        <v>91</v>
      </c>
      <c r="B368" s="209" t="s">
        <v>27</v>
      </c>
      <c r="C368" s="283" t="s">
        <v>530</v>
      </c>
      <c r="D368" s="206">
        <v>2025</v>
      </c>
      <c r="E368" s="206">
        <v>2025</v>
      </c>
    </row>
    <row r="369" spans="1:5" ht="15" customHeight="1">
      <c r="A369" s="194"/>
      <c r="B369" s="210"/>
      <c r="C369" s="284"/>
      <c r="D369" s="207"/>
      <c r="E369" s="207"/>
    </row>
    <row r="370" spans="1:5" ht="15" customHeight="1">
      <c r="A370" s="194"/>
      <c r="B370" s="210"/>
      <c r="C370" s="284"/>
      <c r="D370" s="207"/>
      <c r="E370" s="207"/>
    </row>
    <row r="371" spans="1:5" ht="15" customHeight="1">
      <c r="A371" s="195"/>
      <c r="B371" s="211"/>
      <c r="C371" s="285"/>
      <c r="D371" s="208"/>
      <c r="E371" s="208"/>
    </row>
    <row r="372" spans="1:5" ht="15" customHeight="1">
      <c r="A372" s="193">
        <v>92</v>
      </c>
      <c r="B372" s="209" t="s">
        <v>27</v>
      </c>
      <c r="C372" s="280" t="s">
        <v>531</v>
      </c>
      <c r="D372" s="206">
        <v>2025</v>
      </c>
      <c r="E372" s="206">
        <v>2025</v>
      </c>
    </row>
    <row r="373" spans="1:5" ht="15" customHeight="1">
      <c r="A373" s="194"/>
      <c r="B373" s="210"/>
      <c r="C373" s="281"/>
      <c r="D373" s="207"/>
      <c r="E373" s="207"/>
    </row>
    <row r="374" spans="1:5" ht="15" customHeight="1">
      <c r="A374" s="194"/>
      <c r="B374" s="210"/>
      <c r="C374" s="281"/>
      <c r="D374" s="207"/>
      <c r="E374" s="207"/>
    </row>
    <row r="375" spans="1:5" ht="15" customHeight="1">
      <c r="A375" s="195"/>
      <c r="B375" s="211"/>
      <c r="C375" s="282"/>
      <c r="D375" s="208"/>
      <c r="E375" s="208"/>
    </row>
    <row r="376" spans="1:5" ht="15" customHeight="1">
      <c r="A376" s="193">
        <v>93</v>
      </c>
      <c r="B376" s="209" t="s">
        <v>27</v>
      </c>
      <c r="C376" s="283" t="s">
        <v>532</v>
      </c>
      <c r="D376" s="254">
        <v>2025</v>
      </c>
      <c r="E376" s="254">
        <v>2025</v>
      </c>
    </row>
    <row r="377" spans="1:5" ht="15" customHeight="1">
      <c r="A377" s="194"/>
      <c r="B377" s="210"/>
      <c r="C377" s="284"/>
      <c r="D377" s="255"/>
      <c r="E377" s="255"/>
    </row>
    <row r="378" spans="1:5" ht="15" customHeight="1">
      <c r="A378" s="194"/>
      <c r="B378" s="210"/>
      <c r="C378" s="284"/>
      <c r="D378" s="255"/>
      <c r="E378" s="255"/>
    </row>
    <row r="379" spans="1:5" ht="15" customHeight="1">
      <c r="A379" s="195"/>
      <c r="B379" s="211"/>
      <c r="C379" s="285"/>
      <c r="D379" s="256"/>
      <c r="E379" s="256"/>
    </row>
    <row r="380" spans="1:5" ht="15" customHeight="1">
      <c r="A380" s="193">
        <v>94</v>
      </c>
      <c r="B380" s="209" t="s">
        <v>27</v>
      </c>
      <c r="C380" s="283" t="s">
        <v>533</v>
      </c>
      <c r="D380" s="254">
        <v>2025</v>
      </c>
      <c r="E380" s="254">
        <v>2025</v>
      </c>
    </row>
    <row r="381" spans="1:5" ht="15" customHeight="1">
      <c r="A381" s="194"/>
      <c r="B381" s="210"/>
      <c r="C381" s="284"/>
      <c r="D381" s="255"/>
      <c r="E381" s="255"/>
    </row>
    <row r="382" spans="1:5" ht="15" customHeight="1">
      <c r="A382" s="194"/>
      <c r="B382" s="210"/>
      <c r="C382" s="284"/>
      <c r="D382" s="255"/>
      <c r="E382" s="255"/>
    </row>
    <row r="383" spans="1:5" ht="15" customHeight="1">
      <c r="A383" s="195"/>
      <c r="B383" s="211"/>
      <c r="C383" s="285"/>
      <c r="D383" s="256"/>
      <c r="E383" s="256"/>
    </row>
    <row r="384" spans="1:5" ht="15" customHeight="1">
      <c r="A384" s="193">
        <v>95</v>
      </c>
      <c r="B384" s="209" t="s">
        <v>27</v>
      </c>
      <c r="C384" s="283" t="s">
        <v>534</v>
      </c>
      <c r="D384" s="254">
        <v>2025</v>
      </c>
      <c r="E384" s="254">
        <v>2026</v>
      </c>
    </row>
    <row r="385" spans="1:5" ht="15" customHeight="1">
      <c r="A385" s="194"/>
      <c r="B385" s="210"/>
      <c r="C385" s="284"/>
      <c r="D385" s="255"/>
      <c r="E385" s="255"/>
    </row>
    <row r="386" spans="1:5" ht="15" customHeight="1">
      <c r="A386" s="194"/>
      <c r="B386" s="210"/>
      <c r="C386" s="284"/>
      <c r="D386" s="255"/>
      <c r="E386" s="255"/>
    </row>
    <row r="387" spans="1:5" ht="15" customHeight="1">
      <c r="A387" s="195"/>
      <c r="B387" s="211"/>
      <c r="C387" s="285"/>
      <c r="D387" s="256"/>
      <c r="E387" s="256"/>
    </row>
    <row r="388" spans="1:5" ht="15" customHeight="1">
      <c r="A388" s="193">
        <v>96</v>
      </c>
      <c r="B388" s="209" t="s">
        <v>27</v>
      </c>
      <c r="C388" s="283" t="s">
        <v>535</v>
      </c>
      <c r="D388" s="254">
        <v>2025</v>
      </c>
      <c r="E388" s="254">
        <v>2026</v>
      </c>
    </row>
    <row r="389" spans="1:5" ht="15" customHeight="1">
      <c r="A389" s="194"/>
      <c r="B389" s="210"/>
      <c r="C389" s="284"/>
      <c r="D389" s="255"/>
      <c r="E389" s="255"/>
    </row>
    <row r="390" spans="1:5" ht="15" customHeight="1">
      <c r="A390" s="194"/>
      <c r="B390" s="210"/>
      <c r="C390" s="284"/>
      <c r="D390" s="255"/>
      <c r="E390" s="255"/>
    </row>
    <row r="391" spans="1:5" ht="15" customHeight="1">
      <c r="A391" s="195"/>
      <c r="B391" s="211"/>
      <c r="C391" s="285"/>
      <c r="D391" s="256"/>
      <c r="E391" s="256"/>
    </row>
    <row r="392" spans="1:5" ht="15" customHeight="1">
      <c r="A392" s="193">
        <v>97</v>
      </c>
      <c r="B392" s="209" t="s">
        <v>27</v>
      </c>
      <c r="C392" s="283" t="s">
        <v>536</v>
      </c>
      <c r="D392" s="254">
        <v>2025</v>
      </c>
      <c r="E392" s="254">
        <v>2026</v>
      </c>
    </row>
    <row r="393" spans="1:5" ht="15" customHeight="1">
      <c r="A393" s="194"/>
      <c r="B393" s="210"/>
      <c r="C393" s="284"/>
      <c r="D393" s="255"/>
      <c r="E393" s="255"/>
    </row>
    <row r="394" spans="1:5" ht="15" customHeight="1">
      <c r="A394" s="194"/>
      <c r="B394" s="210"/>
      <c r="C394" s="284"/>
      <c r="D394" s="255"/>
      <c r="E394" s="255"/>
    </row>
    <row r="395" spans="1:5" ht="15" customHeight="1">
      <c r="A395" s="195"/>
      <c r="B395" s="211"/>
      <c r="C395" s="285"/>
      <c r="D395" s="256"/>
      <c r="E395" s="256"/>
    </row>
    <row r="396" spans="1:5" ht="15" customHeight="1">
      <c r="A396" s="193">
        <v>98</v>
      </c>
      <c r="B396" s="209" t="s">
        <v>27</v>
      </c>
      <c r="C396" s="283" t="s">
        <v>537</v>
      </c>
      <c r="D396" s="254">
        <v>2025</v>
      </c>
      <c r="E396" s="254">
        <v>2026</v>
      </c>
    </row>
    <row r="397" spans="1:5" ht="15" customHeight="1">
      <c r="A397" s="194"/>
      <c r="B397" s="210"/>
      <c r="C397" s="284"/>
      <c r="D397" s="255"/>
      <c r="E397" s="255"/>
    </row>
    <row r="398" spans="1:5" ht="15" customHeight="1">
      <c r="A398" s="194"/>
      <c r="B398" s="210"/>
      <c r="C398" s="284"/>
      <c r="D398" s="255"/>
      <c r="E398" s="255"/>
    </row>
    <row r="399" spans="1:5" ht="15" customHeight="1">
      <c r="A399" s="195"/>
      <c r="B399" s="211"/>
      <c r="C399" s="285"/>
      <c r="D399" s="256"/>
      <c r="E399" s="256"/>
    </row>
    <row r="400" spans="1:5" ht="15" customHeight="1">
      <c r="A400" s="193">
        <v>99</v>
      </c>
      <c r="B400" s="209" t="s">
        <v>27</v>
      </c>
      <c r="C400" s="283" t="s">
        <v>538</v>
      </c>
      <c r="D400" s="254">
        <v>2025</v>
      </c>
      <c r="E400" s="254">
        <v>2026</v>
      </c>
    </row>
    <row r="401" spans="1:5" ht="15" customHeight="1">
      <c r="A401" s="194"/>
      <c r="B401" s="210"/>
      <c r="C401" s="284"/>
      <c r="D401" s="255"/>
      <c r="E401" s="255"/>
    </row>
    <row r="402" spans="1:5" ht="15" customHeight="1">
      <c r="A402" s="194"/>
      <c r="B402" s="210"/>
      <c r="C402" s="284"/>
      <c r="D402" s="255"/>
      <c r="E402" s="255"/>
    </row>
    <row r="403" spans="1:5" ht="15" customHeight="1">
      <c r="A403" s="195"/>
      <c r="B403" s="211"/>
      <c r="C403" s="285"/>
      <c r="D403" s="256"/>
      <c r="E403" s="256"/>
    </row>
    <row r="404" spans="1:5" ht="19.5" customHeight="1">
      <c r="A404" s="193">
        <v>100</v>
      </c>
      <c r="B404" s="209" t="s">
        <v>27</v>
      </c>
      <c r="C404" s="283" t="s">
        <v>539</v>
      </c>
      <c r="D404" s="254">
        <v>2025</v>
      </c>
      <c r="E404" s="254">
        <v>2026</v>
      </c>
    </row>
    <row r="405" spans="1:5" ht="19.5" customHeight="1">
      <c r="A405" s="194"/>
      <c r="B405" s="210"/>
      <c r="C405" s="284"/>
      <c r="D405" s="255"/>
      <c r="E405" s="255"/>
    </row>
    <row r="406" spans="1:5" ht="19.5" customHeight="1">
      <c r="A406" s="194"/>
      <c r="B406" s="210"/>
      <c r="C406" s="284"/>
      <c r="D406" s="255"/>
      <c r="E406" s="255"/>
    </row>
    <row r="407" spans="1:5" ht="19.5" customHeight="1">
      <c r="A407" s="195"/>
      <c r="B407" s="211"/>
      <c r="C407" s="285"/>
      <c r="D407" s="256"/>
      <c r="E407" s="256"/>
    </row>
    <row r="408" spans="1:5" ht="15" customHeight="1">
      <c r="A408" s="193">
        <v>101</v>
      </c>
      <c r="B408" s="209" t="s">
        <v>27</v>
      </c>
      <c r="C408" s="283" t="s">
        <v>540</v>
      </c>
      <c r="D408" s="254">
        <v>2025</v>
      </c>
      <c r="E408" s="254">
        <v>2026</v>
      </c>
    </row>
    <row r="409" spans="1:5" ht="15" customHeight="1">
      <c r="A409" s="194"/>
      <c r="B409" s="210"/>
      <c r="C409" s="284"/>
      <c r="D409" s="255"/>
      <c r="E409" s="255"/>
    </row>
    <row r="410" spans="1:5" ht="15" customHeight="1">
      <c r="A410" s="194"/>
      <c r="B410" s="210"/>
      <c r="C410" s="284"/>
      <c r="D410" s="255"/>
      <c r="E410" s="255"/>
    </row>
    <row r="411" spans="1:5" ht="15" customHeight="1">
      <c r="A411" s="195"/>
      <c r="B411" s="211"/>
      <c r="C411" s="285"/>
      <c r="D411" s="256"/>
      <c r="E411" s="256"/>
    </row>
    <row r="412" spans="1:5" ht="15" customHeight="1">
      <c r="A412" s="193">
        <v>102</v>
      </c>
      <c r="B412" s="209" t="s">
        <v>27</v>
      </c>
      <c r="C412" s="283" t="s">
        <v>541</v>
      </c>
      <c r="D412" s="254">
        <v>2026</v>
      </c>
      <c r="E412" s="254">
        <v>2026</v>
      </c>
    </row>
    <row r="413" spans="1:5" ht="15" customHeight="1">
      <c r="A413" s="194"/>
      <c r="B413" s="210"/>
      <c r="C413" s="284"/>
      <c r="D413" s="255"/>
      <c r="E413" s="255"/>
    </row>
    <row r="414" spans="1:5" ht="15" customHeight="1">
      <c r="A414" s="194"/>
      <c r="B414" s="210"/>
      <c r="C414" s="284"/>
      <c r="D414" s="255"/>
      <c r="E414" s="255"/>
    </row>
    <row r="415" spans="1:5" ht="15" customHeight="1">
      <c r="A415" s="195"/>
      <c r="B415" s="211"/>
      <c r="C415" s="285"/>
      <c r="D415" s="256"/>
      <c r="E415" s="256"/>
    </row>
    <row r="416" spans="1:5" ht="15" customHeight="1">
      <c r="A416" s="193">
        <v>103</v>
      </c>
      <c r="B416" s="209" t="s">
        <v>27</v>
      </c>
      <c r="C416" s="283" t="s">
        <v>542</v>
      </c>
      <c r="D416" s="254">
        <v>2026</v>
      </c>
      <c r="E416" s="254">
        <v>2026</v>
      </c>
    </row>
    <row r="417" spans="1:5" ht="15" customHeight="1">
      <c r="A417" s="194"/>
      <c r="B417" s="210"/>
      <c r="C417" s="284"/>
      <c r="D417" s="255"/>
      <c r="E417" s="255"/>
    </row>
    <row r="418" spans="1:5" ht="15" customHeight="1">
      <c r="A418" s="194"/>
      <c r="B418" s="210"/>
      <c r="C418" s="284"/>
      <c r="D418" s="255"/>
      <c r="E418" s="255"/>
    </row>
    <row r="419" spans="1:5" ht="15" customHeight="1">
      <c r="A419" s="195"/>
      <c r="B419" s="211"/>
      <c r="C419" s="285"/>
      <c r="D419" s="256"/>
      <c r="E419" s="256"/>
    </row>
    <row r="420" spans="1:5" ht="15" customHeight="1">
      <c r="A420" s="193">
        <v>104</v>
      </c>
      <c r="B420" s="209" t="s">
        <v>27</v>
      </c>
      <c r="C420" s="283" t="s">
        <v>543</v>
      </c>
      <c r="D420" s="254">
        <v>2026</v>
      </c>
      <c r="E420" s="254">
        <v>2026</v>
      </c>
    </row>
    <row r="421" spans="1:5" ht="15" customHeight="1">
      <c r="A421" s="194"/>
      <c r="B421" s="210"/>
      <c r="C421" s="284"/>
      <c r="D421" s="255"/>
      <c r="E421" s="255"/>
    </row>
    <row r="422" spans="1:5" ht="15" customHeight="1">
      <c r="A422" s="194"/>
      <c r="B422" s="210"/>
      <c r="C422" s="284"/>
      <c r="D422" s="255"/>
      <c r="E422" s="255"/>
    </row>
    <row r="423" spans="1:5" ht="15" customHeight="1">
      <c r="A423" s="195"/>
      <c r="B423" s="211"/>
      <c r="C423" s="285"/>
      <c r="D423" s="256"/>
      <c r="E423" s="256"/>
    </row>
    <row r="424" spans="1:5" ht="15" customHeight="1">
      <c r="A424" s="193">
        <v>105</v>
      </c>
      <c r="B424" s="209" t="s">
        <v>27</v>
      </c>
      <c r="C424" s="283" t="s">
        <v>544</v>
      </c>
      <c r="D424" s="254">
        <v>2026</v>
      </c>
      <c r="E424" s="254">
        <v>2026</v>
      </c>
    </row>
    <row r="425" spans="1:5" ht="15" customHeight="1">
      <c r="A425" s="194"/>
      <c r="B425" s="210"/>
      <c r="C425" s="284"/>
      <c r="D425" s="255"/>
      <c r="E425" s="255"/>
    </row>
    <row r="426" spans="1:5" ht="15" customHeight="1">
      <c r="A426" s="194"/>
      <c r="B426" s="210"/>
      <c r="C426" s="284"/>
      <c r="D426" s="255"/>
      <c r="E426" s="255"/>
    </row>
    <row r="427" spans="1:5" ht="15" customHeight="1">
      <c r="A427" s="195"/>
      <c r="B427" s="211"/>
      <c r="C427" s="285"/>
      <c r="D427" s="256"/>
      <c r="E427" s="256"/>
    </row>
    <row r="428" spans="1:5" ht="15" customHeight="1">
      <c r="A428" s="193">
        <v>106</v>
      </c>
      <c r="B428" s="209" t="s">
        <v>27</v>
      </c>
      <c r="C428" s="283" t="s">
        <v>545</v>
      </c>
      <c r="D428" s="254">
        <v>2026</v>
      </c>
      <c r="E428" s="254">
        <v>2026</v>
      </c>
    </row>
    <row r="429" spans="1:5" ht="15" customHeight="1">
      <c r="A429" s="194"/>
      <c r="B429" s="210"/>
      <c r="C429" s="284"/>
      <c r="D429" s="255"/>
      <c r="E429" s="255"/>
    </row>
    <row r="430" spans="1:5" ht="15" customHeight="1">
      <c r="A430" s="194"/>
      <c r="B430" s="210"/>
      <c r="C430" s="284"/>
      <c r="D430" s="255"/>
      <c r="E430" s="255"/>
    </row>
    <row r="431" spans="1:5" ht="15" customHeight="1">
      <c r="A431" s="195"/>
      <c r="B431" s="211"/>
      <c r="C431" s="285"/>
      <c r="D431" s="256"/>
      <c r="E431" s="256"/>
    </row>
    <row r="432" spans="1:5" ht="15" customHeight="1">
      <c r="A432" s="193">
        <v>107</v>
      </c>
      <c r="B432" s="209" t="s">
        <v>27</v>
      </c>
      <c r="C432" s="280" t="s">
        <v>546</v>
      </c>
      <c r="D432" s="206">
        <v>2026</v>
      </c>
      <c r="E432" s="206">
        <v>2026</v>
      </c>
    </row>
    <row r="433" spans="1:5" ht="15" customHeight="1">
      <c r="A433" s="194"/>
      <c r="B433" s="210"/>
      <c r="C433" s="281"/>
      <c r="D433" s="207"/>
      <c r="E433" s="207"/>
    </row>
    <row r="434" spans="1:5" ht="15" customHeight="1">
      <c r="A434" s="194"/>
      <c r="B434" s="210"/>
      <c r="C434" s="281"/>
      <c r="D434" s="207"/>
      <c r="E434" s="207"/>
    </row>
    <row r="435" spans="1:5" ht="15" customHeight="1">
      <c r="A435" s="195"/>
      <c r="B435" s="211"/>
      <c r="C435" s="282"/>
      <c r="D435" s="208"/>
      <c r="E435" s="208"/>
    </row>
    <row r="436" spans="1:5" ht="15" customHeight="1">
      <c r="A436" s="193">
        <v>108</v>
      </c>
      <c r="B436" s="209" t="s">
        <v>27</v>
      </c>
      <c r="C436" s="280" t="s">
        <v>547</v>
      </c>
      <c r="D436" s="254">
        <v>2026</v>
      </c>
      <c r="E436" s="254">
        <v>2026</v>
      </c>
    </row>
    <row r="437" spans="1:5" ht="15" customHeight="1">
      <c r="A437" s="194"/>
      <c r="B437" s="210"/>
      <c r="C437" s="281"/>
      <c r="D437" s="255"/>
      <c r="E437" s="255"/>
    </row>
    <row r="438" spans="1:5" ht="15" customHeight="1">
      <c r="A438" s="194"/>
      <c r="B438" s="210"/>
      <c r="C438" s="281"/>
      <c r="D438" s="255"/>
      <c r="E438" s="255"/>
    </row>
    <row r="439" spans="1:5" ht="15" customHeight="1">
      <c r="A439" s="195"/>
      <c r="B439" s="211"/>
      <c r="C439" s="282"/>
      <c r="D439" s="256"/>
      <c r="E439" s="256"/>
    </row>
    <row r="440" spans="1:5" ht="15" customHeight="1">
      <c r="A440" s="193">
        <v>109</v>
      </c>
      <c r="B440" s="209" t="s">
        <v>27</v>
      </c>
      <c r="C440" s="280" t="s">
        <v>548</v>
      </c>
      <c r="D440" s="254">
        <v>2026</v>
      </c>
      <c r="E440" s="254">
        <v>2026</v>
      </c>
    </row>
    <row r="441" spans="1:5" ht="15" customHeight="1">
      <c r="A441" s="194"/>
      <c r="B441" s="210"/>
      <c r="C441" s="281"/>
      <c r="D441" s="255"/>
      <c r="E441" s="255"/>
    </row>
    <row r="442" spans="1:5" ht="15" customHeight="1">
      <c r="A442" s="194"/>
      <c r="B442" s="210"/>
      <c r="C442" s="281"/>
      <c r="D442" s="255"/>
      <c r="E442" s="255"/>
    </row>
    <row r="443" spans="1:5" ht="15" customHeight="1">
      <c r="A443" s="195"/>
      <c r="B443" s="211"/>
      <c r="C443" s="282"/>
      <c r="D443" s="256"/>
      <c r="E443" s="256"/>
    </row>
    <row r="444" spans="1:5" ht="15" customHeight="1">
      <c r="A444" s="193">
        <v>110</v>
      </c>
      <c r="B444" s="209" t="s">
        <v>27</v>
      </c>
      <c r="C444" s="283" t="s">
        <v>549</v>
      </c>
      <c r="D444" s="254">
        <v>2026</v>
      </c>
      <c r="E444" s="254">
        <v>2026</v>
      </c>
    </row>
    <row r="445" spans="1:5" ht="15" customHeight="1">
      <c r="A445" s="194"/>
      <c r="B445" s="210"/>
      <c r="C445" s="284"/>
      <c r="D445" s="255"/>
      <c r="E445" s="255"/>
    </row>
    <row r="446" spans="1:5" ht="15" customHeight="1">
      <c r="A446" s="194"/>
      <c r="B446" s="210"/>
      <c r="C446" s="284"/>
      <c r="D446" s="255"/>
      <c r="E446" s="255"/>
    </row>
    <row r="447" spans="1:5" ht="15" customHeight="1">
      <c r="A447" s="195"/>
      <c r="B447" s="211"/>
      <c r="C447" s="285"/>
      <c r="D447" s="256"/>
      <c r="E447" s="256"/>
    </row>
    <row r="448" spans="1:5" ht="19.5" customHeight="1">
      <c r="A448" s="193">
        <v>111</v>
      </c>
      <c r="B448" s="209" t="s">
        <v>27</v>
      </c>
      <c r="C448" s="280" t="s">
        <v>550</v>
      </c>
      <c r="D448" s="254">
        <v>2026</v>
      </c>
      <c r="E448" s="254">
        <v>2027</v>
      </c>
    </row>
    <row r="449" spans="1:5" ht="19.5" customHeight="1">
      <c r="A449" s="194"/>
      <c r="B449" s="210"/>
      <c r="C449" s="281"/>
      <c r="D449" s="255"/>
      <c r="E449" s="255"/>
    </row>
    <row r="450" spans="1:5" ht="19.5" customHeight="1">
      <c r="A450" s="194"/>
      <c r="B450" s="210"/>
      <c r="C450" s="281"/>
      <c r="D450" s="255"/>
      <c r="E450" s="255"/>
    </row>
    <row r="451" spans="1:5" ht="19.5" customHeight="1">
      <c r="A451" s="195"/>
      <c r="B451" s="211"/>
      <c r="C451" s="282"/>
      <c r="D451" s="256"/>
      <c r="E451" s="256"/>
    </row>
    <row r="452" spans="1:5" ht="19.5" customHeight="1">
      <c r="A452" s="193">
        <v>112</v>
      </c>
      <c r="B452" s="209" t="s">
        <v>27</v>
      </c>
      <c r="C452" s="280" t="s">
        <v>551</v>
      </c>
      <c r="D452" s="254">
        <v>2026</v>
      </c>
      <c r="E452" s="254">
        <v>2027</v>
      </c>
    </row>
    <row r="453" spans="1:5" ht="19.5" customHeight="1">
      <c r="A453" s="194"/>
      <c r="B453" s="210"/>
      <c r="C453" s="281"/>
      <c r="D453" s="255"/>
      <c r="E453" s="255"/>
    </row>
    <row r="454" spans="1:5" ht="19.5" customHeight="1">
      <c r="A454" s="194"/>
      <c r="B454" s="210"/>
      <c r="C454" s="281"/>
      <c r="D454" s="255"/>
      <c r="E454" s="255"/>
    </row>
    <row r="455" spans="1:5" ht="19.5" customHeight="1">
      <c r="A455" s="195"/>
      <c r="B455" s="211"/>
      <c r="C455" s="282"/>
      <c r="D455" s="256"/>
      <c r="E455" s="256"/>
    </row>
    <row r="456" spans="1:5" ht="27.75" customHeight="1">
      <c r="A456" s="193">
        <v>113</v>
      </c>
      <c r="B456" s="209" t="s">
        <v>27</v>
      </c>
      <c r="C456" s="283" t="s">
        <v>552</v>
      </c>
      <c r="D456" s="254">
        <v>2026</v>
      </c>
      <c r="E456" s="254">
        <v>2027</v>
      </c>
    </row>
    <row r="457" spans="1:5" ht="27.75" customHeight="1">
      <c r="A457" s="194"/>
      <c r="B457" s="210"/>
      <c r="C457" s="284"/>
      <c r="D457" s="255"/>
      <c r="E457" s="255"/>
    </row>
    <row r="458" spans="1:5" ht="27.75" customHeight="1">
      <c r="A458" s="194"/>
      <c r="B458" s="210"/>
      <c r="C458" s="284"/>
      <c r="D458" s="255"/>
      <c r="E458" s="255"/>
    </row>
    <row r="459" spans="1:5" ht="27.75" customHeight="1">
      <c r="A459" s="195"/>
      <c r="B459" s="211"/>
      <c r="C459" s="285"/>
      <c r="D459" s="256"/>
      <c r="E459" s="256"/>
    </row>
    <row r="460" spans="1:5" ht="15" customHeight="1">
      <c r="A460" s="193">
        <v>114</v>
      </c>
      <c r="B460" s="209" t="s">
        <v>27</v>
      </c>
      <c r="C460" s="283" t="s">
        <v>553</v>
      </c>
      <c r="D460" s="254">
        <v>2026</v>
      </c>
      <c r="E460" s="254">
        <v>2027</v>
      </c>
    </row>
    <row r="461" spans="1:5" ht="15" customHeight="1">
      <c r="A461" s="194"/>
      <c r="B461" s="210"/>
      <c r="C461" s="284"/>
      <c r="D461" s="255"/>
      <c r="E461" s="255"/>
    </row>
    <row r="462" spans="1:5" ht="15" customHeight="1">
      <c r="A462" s="194"/>
      <c r="B462" s="210"/>
      <c r="C462" s="284"/>
      <c r="D462" s="255"/>
      <c r="E462" s="255"/>
    </row>
    <row r="463" spans="1:5" ht="15" customHeight="1">
      <c r="A463" s="195"/>
      <c r="B463" s="211"/>
      <c r="C463" s="285"/>
      <c r="D463" s="256"/>
      <c r="E463" s="256"/>
    </row>
    <row r="464" spans="1:5" ht="15" customHeight="1">
      <c r="A464" s="193">
        <v>115</v>
      </c>
      <c r="B464" s="209" t="s">
        <v>27</v>
      </c>
      <c r="C464" s="283" t="s">
        <v>554</v>
      </c>
      <c r="D464" s="254">
        <v>2026</v>
      </c>
      <c r="E464" s="254">
        <v>2027</v>
      </c>
    </row>
    <row r="465" spans="1:5" ht="15" customHeight="1">
      <c r="A465" s="194"/>
      <c r="B465" s="210"/>
      <c r="C465" s="284"/>
      <c r="D465" s="255"/>
      <c r="E465" s="255"/>
    </row>
    <row r="466" spans="1:5" ht="15" customHeight="1">
      <c r="A466" s="194"/>
      <c r="B466" s="210"/>
      <c r="C466" s="284"/>
      <c r="D466" s="255"/>
      <c r="E466" s="255"/>
    </row>
    <row r="467" spans="1:5" ht="15" customHeight="1">
      <c r="A467" s="195"/>
      <c r="B467" s="211"/>
      <c r="C467" s="285"/>
      <c r="D467" s="256"/>
      <c r="E467" s="256"/>
    </row>
    <row r="468" spans="1:5" ht="15" customHeight="1">
      <c r="A468" s="193">
        <v>116</v>
      </c>
      <c r="B468" s="209" t="s">
        <v>27</v>
      </c>
      <c r="C468" s="283" t="s">
        <v>555</v>
      </c>
      <c r="D468" s="254">
        <v>2026</v>
      </c>
      <c r="E468" s="254">
        <v>2027</v>
      </c>
    </row>
    <row r="469" spans="1:5" ht="15" customHeight="1">
      <c r="A469" s="194"/>
      <c r="B469" s="210"/>
      <c r="C469" s="284"/>
      <c r="D469" s="255"/>
      <c r="E469" s="255"/>
    </row>
    <row r="470" spans="1:5" ht="15" customHeight="1">
      <c r="A470" s="194"/>
      <c r="B470" s="210"/>
      <c r="C470" s="284"/>
      <c r="D470" s="255"/>
      <c r="E470" s="255"/>
    </row>
    <row r="471" spans="1:5" ht="15" customHeight="1">
      <c r="A471" s="195"/>
      <c r="B471" s="211"/>
      <c r="C471" s="285"/>
      <c r="D471" s="256"/>
      <c r="E471" s="256"/>
    </row>
    <row r="472" spans="1:5" ht="18.75" customHeight="1">
      <c r="A472" s="193">
        <v>117</v>
      </c>
      <c r="B472" s="209" t="s">
        <v>27</v>
      </c>
      <c r="C472" s="283" t="s">
        <v>556</v>
      </c>
      <c r="D472" s="254">
        <v>2026</v>
      </c>
      <c r="E472" s="254">
        <v>2027</v>
      </c>
    </row>
    <row r="473" spans="1:5" ht="18.75" customHeight="1">
      <c r="A473" s="194"/>
      <c r="B473" s="210"/>
      <c r="C473" s="284"/>
      <c r="D473" s="255"/>
      <c r="E473" s="255"/>
    </row>
    <row r="474" spans="1:5" ht="18.75" customHeight="1">
      <c r="A474" s="194"/>
      <c r="B474" s="210"/>
      <c r="C474" s="284"/>
      <c r="D474" s="255"/>
      <c r="E474" s="255"/>
    </row>
    <row r="475" spans="1:5" ht="18.75" customHeight="1">
      <c r="A475" s="195"/>
      <c r="B475" s="211"/>
      <c r="C475" s="285"/>
      <c r="D475" s="256"/>
      <c r="E475" s="256"/>
    </row>
    <row r="476" spans="1:5" ht="15" customHeight="1">
      <c r="A476" s="193">
        <v>118</v>
      </c>
      <c r="B476" s="209" t="s">
        <v>27</v>
      </c>
      <c r="C476" s="283" t="s">
        <v>557</v>
      </c>
      <c r="D476" s="206">
        <v>2026</v>
      </c>
      <c r="E476" s="206">
        <v>2027</v>
      </c>
    </row>
    <row r="477" spans="1:5" ht="15" customHeight="1">
      <c r="A477" s="194"/>
      <c r="B477" s="210"/>
      <c r="C477" s="284"/>
      <c r="D477" s="207"/>
      <c r="E477" s="207"/>
    </row>
    <row r="478" spans="1:5" ht="15" customHeight="1">
      <c r="A478" s="194"/>
      <c r="B478" s="210"/>
      <c r="C478" s="284"/>
      <c r="D478" s="207"/>
      <c r="E478" s="207"/>
    </row>
    <row r="479" spans="1:5" ht="15" customHeight="1">
      <c r="A479" s="195"/>
      <c r="B479" s="211"/>
      <c r="C479" s="285"/>
      <c r="D479" s="208"/>
      <c r="E479" s="208"/>
    </row>
    <row r="480" spans="1:5" ht="18.75" customHeight="1">
      <c r="A480" s="193">
        <v>119</v>
      </c>
      <c r="B480" s="209" t="s">
        <v>27</v>
      </c>
      <c r="C480" s="280" t="s">
        <v>558</v>
      </c>
      <c r="D480" s="206">
        <v>2026</v>
      </c>
      <c r="E480" s="206">
        <v>2027</v>
      </c>
    </row>
    <row r="481" spans="1:5" ht="18.75" customHeight="1">
      <c r="A481" s="194"/>
      <c r="B481" s="210"/>
      <c r="C481" s="281"/>
      <c r="D481" s="207"/>
      <c r="E481" s="207"/>
    </row>
    <row r="482" spans="1:5" ht="18.75" customHeight="1">
      <c r="A482" s="194"/>
      <c r="B482" s="210"/>
      <c r="C482" s="281"/>
      <c r="D482" s="207"/>
      <c r="E482" s="207"/>
    </row>
    <row r="483" spans="1:5" ht="18.75" customHeight="1">
      <c r="A483" s="195"/>
      <c r="B483" s="211"/>
      <c r="C483" s="282"/>
      <c r="D483" s="208"/>
      <c r="E483" s="208"/>
    </row>
    <row r="484" spans="1:5" ht="23.25" customHeight="1">
      <c r="A484" s="193">
        <v>120</v>
      </c>
      <c r="B484" s="209" t="s">
        <v>27</v>
      </c>
      <c r="C484" s="280" t="s">
        <v>559</v>
      </c>
      <c r="D484" s="206">
        <v>2025</v>
      </c>
      <c r="E484" s="206">
        <v>2026</v>
      </c>
    </row>
    <row r="485" spans="1:5" ht="23.25" customHeight="1">
      <c r="A485" s="194"/>
      <c r="B485" s="210"/>
      <c r="C485" s="281"/>
      <c r="D485" s="207"/>
      <c r="E485" s="207"/>
    </row>
    <row r="486" spans="1:5" ht="23.25" customHeight="1">
      <c r="A486" s="194"/>
      <c r="B486" s="210"/>
      <c r="C486" s="281"/>
      <c r="D486" s="207"/>
      <c r="E486" s="207"/>
    </row>
    <row r="487" spans="1:5" ht="23.25" customHeight="1">
      <c r="A487" s="195"/>
      <c r="B487" s="211"/>
      <c r="C487" s="282"/>
      <c r="D487" s="208"/>
      <c r="E487" s="208"/>
    </row>
    <row r="488" spans="1:5" ht="26.25" customHeight="1">
      <c r="A488" s="193">
        <v>121</v>
      </c>
      <c r="B488" s="209" t="s">
        <v>27</v>
      </c>
      <c r="C488" s="280" t="s">
        <v>560</v>
      </c>
      <c r="D488" s="206">
        <v>2026</v>
      </c>
      <c r="E488" s="206">
        <v>2027</v>
      </c>
    </row>
    <row r="489" spans="1:5" ht="26.25" customHeight="1">
      <c r="A489" s="194"/>
      <c r="B489" s="210"/>
      <c r="C489" s="281"/>
      <c r="D489" s="207"/>
      <c r="E489" s="207"/>
    </row>
    <row r="490" spans="1:5" ht="26.25" customHeight="1">
      <c r="A490" s="194"/>
      <c r="B490" s="210"/>
      <c r="C490" s="281"/>
      <c r="D490" s="207"/>
      <c r="E490" s="207"/>
    </row>
    <row r="491" spans="1:5" ht="26.25" customHeight="1">
      <c r="A491" s="195"/>
      <c r="B491" s="211"/>
      <c r="C491" s="282"/>
      <c r="D491" s="208"/>
      <c r="E491" s="208"/>
    </row>
    <row r="492" spans="1:5" ht="18" customHeight="1">
      <c r="A492" s="193">
        <v>122</v>
      </c>
      <c r="B492" s="209" t="s">
        <v>27</v>
      </c>
      <c r="C492" s="283" t="s">
        <v>561</v>
      </c>
      <c r="D492" s="254">
        <v>2027</v>
      </c>
      <c r="E492" s="254">
        <v>2027</v>
      </c>
    </row>
    <row r="493" spans="1:5" ht="18" customHeight="1">
      <c r="A493" s="194"/>
      <c r="B493" s="210"/>
      <c r="C493" s="284"/>
      <c r="D493" s="255"/>
      <c r="E493" s="255"/>
    </row>
    <row r="494" spans="1:5" ht="18" customHeight="1">
      <c r="A494" s="194"/>
      <c r="B494" s="210"/>
      <c r="C494" s="284"/>
      <c r="D494" s="255"/>
      <c r="E494" s="255"/>
    </row>
    <row r="495" spans="1:5" ht="18" customHeight="1">
      <c r="A495" s="195"/>
      <c r="B495" s="211"/>
      <c r="C495" s="285"/>
      <c r="D495" s="256"/>
      <c r="E495" s="256"/>
    </row>
    <row r="496" spans="1:5" ht="15" customHeight="1">
      <c r="A496" s="193">
        <v>123</v>
      </c>
      <c r="B496" s="209" t="s">
        <v>27</v>
      </c>
      <c r="C496" s="280" t="s">
        <v>562</v>
      </c>
      <c r="D496" s="254">
        <v>2027</v>
      </c>
      <c r="E496" s="254">
        <v>2027</v>
      </c>
    </row>
    <row r="497" spans="1:5" ht="15" customHeight="1">
      <c r="A497" s="194"/>
      <c r="B497" s="210"/>
      <c r="C497" s="281"/>
      <c r="D497" s="255"/>
      <c r="E497" s="255"/>
    </row>
    <row r="498" spans="1:5" ht="15" customHeight="1">
      <c r="A498" s="194"/>
      <c r="B498" s="210"/>
      <c r="C498" s="281"/>
      <c r="D498" s="255"/>
      <c r="E498" s="255"/>
    </row>
    <row r="499" spans="1:5" ht="15" customHeight="1">
      <c r="A499" s="195"/>
      <c r="B499" s="211"/>
      <c r="C499" s="282"/>
      <c r="D499" s="256"/>
      <c r="E499" s="256"/>
    </row>
    <row r="500" spans="1:5" ht="15" customHeight="1">
      <c r="A500" s="193">
        <v>124</v>
      </c>
      <c r="B500" s="209" t="s">
        <v>27</v>
      </c>
      <c r="C500" s="280" t="s">
        <v>563</v>
      </c>
      <c r="D500" s="254">
        <v>2027</v>
      </c>
      <c r="E500" s="254">
        <v>2027</v>
      </c>
    </row>
    <row r="501" spans="1:5" ht="15" customHeight="1">
      <c r="A501" s="194"/>
      <c r="B501" s="210"/>
      <c r="C501" s="281"/>
      <c r="D501" s="255"/>
      <c r="E501" s="255"/>
    </row>
    <row r="502" spans="1:5" ht="15" customHeight="1">
      <c r="A502" s="194"/>
      <c r="B502" s="210"/>
      <c r="C502" s="281"/>
      <c r="D502" s="255"/>
      <c r="E502" s="255"/>
    </row>
    <row r="503" spans="1:5" ht="15" customHeight="1">
      <c r="A503" s="195"/>
      <c r="B503" s="211"/>
      <c r="C503" s="282"/>
      <c r="D503" s="256"/>
      <c r="E503" s="256"/>
    </row>
    <row r="504" spans="1:5" ht="15" customHeight="1">
      <c r="A504" s="193">
        <v>125</v>
      </c>
      <c r="B504" s="209" t="s">
        <v>27</v>
      </c>
      <c r="C504" s="280" t="s">
        <v>564</v>
      </c>
      <c r="D504" s="254">
        <v>2027</v>
      </c>
      <c r="E504" s="254">
        <v>2027</v>
      </c>
    </row>
    <row r="505" spans="1:5" ht="15" customHeight="1">
      <c r="A505" s="194"/>
      <c r="B505" s="210"/>
      <c r="C505" s="281"/>
      <c r="D505" s="255"/>
      <c r="E505" s="255"/>
    </row>
    <row r="506" spans="1:5" ht="15" customHeight="1">
      <c r="A506" s="194"/>
      <c r="B506" s="210"/>
      <c r="C506" s="281"/>
      <c r="D506" s="255"/>
      <c r="E506" s="255"/>
    </row>
    <row r="507" spans="1:5" ht="15" customHeight="1">
      <c r="A507" s="195"/>
      <c r="B507" s="211"/>
      <c r="C507" s="282"/>
      <c r="D507" s="256"/>
      <c r="E507" s="256"/>
    </row>
    <row r="508" spans="1:5" ht="15" customHeight="1">
      <c r="A508" s="193">
        <v>126</v>
      </c>
      <c r="B508" s="209" t="s">
        <v>27</v>
      </c>
      <c r="C508" s="280" t="s">
        <v>565</v>
      </c>
      <c r="D508" s="254">
        <v>2027</v>
      </c>
      <c r="E508" s="254">
        <v>2027</v>
      </c>
    </row>
    <row r="509" spans="1:5" ht="15" customHeight="1">
      <c r="A509" s="194"/>
      <c r="B509" s="210"/>
      <c r="C509" s="281"/>
      <c r="D509" s="255"/>
      <c r="E509" s="255"/>
    </row>
    <row r="510" spans="1:5" ht="15" customHeight="1">
      <c r="A510" s="194"/>
      <c r="B510" s="210"/>
      <c r="C510" s="281"/>
      <c r="D510" s="255"/>
      <c r="E510" s="255"/>
    </row>
    <row r="511" spans="1:5" ht="15" customHeight="1">
      <c r="A511" s="195"/>
      <c r="B511" s="211"/>
      <c r="C511" s="282"/>
      <c r="D511" s="256"/>
      <c r="E511" s="256"/>
    </row>
    <row r="512" spans="1:5" ht="15" customHeight="1">
      <c r="A512" s="193">
        <v>127</v>
      </c>
      <c r="B512" s="209" t="s">
        <v>27</v>
      </c>
      <c r="C512" s="280" t="s">
        <v>566</v>
      </c>
      <c r="D512" s="254">
        <v>2027</v>
      </c>
      <c r="E512" s="254">
        <v>2027</v>
      </c>
    </row>
    <row r="513" spans="1:5" ht="15" customHeight="1">
      <c r="A513" s="194"/>
      <c r="B513" s="210"/>
      <c r="C513" s="281"/>
      <c r="D513" s="255"/>
      <c r="E513" s="255"/>
    </row>
    <row r="514" spans="1:5" ht="15" customHeight="1">
      <c r="A514" s="194"/>
      <c r="B514" s="210"/>
      <c r="C514" s="281"/>
      <c r="D514" s="255"/>
      <c r="E514" s="255"/>
    </row>
    <row r="515" spans="1:5" ht="15" customHeight="1">
      <c r="A515" s="195"/>
      <c r="B515" s="211"/>
      <c r="C515" s="282"/>
      <c r="D515" s="256"/>
      <c r="E515" s="256"/>
    </row>
    <row r="516" spans="1:5" ht="15" customHeight="1">
      <c r="A516" s="193">
        <v>128</v>
      </c>
      <c r="B516" s="209" t="s">
        <v>27</v>
      </c>
      <c r="C516" s="280" t="s">
        <v>567</v>
      </c>
      <c r="D516" s="254">
        <v>2027</v>
      </c>
      <c r="E516" s="254">
        <v>2027</v>
      </c>
    </row>
    <row r="517" spans="1:5" ht="15" customHeight="1">
      <c r="A517" s="194"/>
      <c r="B517" s="210"/>
      <c r="C517" s="281"/>
      <c r="D517" s="255"/>
      <c r="E517" s="255"/>
    </row>
    <row r="518" spans="1:5" ht="15" customHeight="1">
      <c r="A518" s="194"/>
      <c r="B518" s="210"/>
      <c r="C518" s="281"/>
      <c r="D518" s="255"/>
      <c r="E518" s="255"/>
    </row>
    <row r="519" spans="1:5" ht="15" customHeight="1">
      <c r="A519" s="195"/>
      <c r="B519" s="211"/>
      <c r="C519" s="282"/>
      <c r="D519" s="256"/>
      <c r="E519" s="256"/>
    </row>
    <row r="520" spans="1:5" ht="15" customHeight="1">
      <c r="A520" s="193">
        <v>129</v>
      </c>
      <c r="B520" s="209" t="s">
        <v>27</v>
      </c>
      <c r="C520" s="280" t="s">
        <v>568</v>
      </c>
      <c r="D520" s="254">
        <v>2027</v>
      </c>
      <c r="E520" s="254">
        <v>2027</v>
      </c>
    </row>
    <row r="521" spans="1:5" ht="15" customHeight="1">
      <c r="A521" s="194"/>
      <c r="B521" s="210"/>
      <c r="C521" s="281"/>
      <c r="D521" s="255"/>
      <c r="E521" s="255"/>
    </row>
    <row r="522" spans="1:5" ht="15" customHeight="1">
      <c r="A522" s="194"/>
      <c r="B522" s="210"/>
      <c r="C522" s="281"/>
      <c r="D522" s="255"/>
      <c r="E522" s="255"/>
    </row>
    <row r="523" spans="1:5" ht="15" customHeight="1">
      <c r="A523" s="195"/>
      <c r="B523" s="211"/>
      <c r="C523" s="282"/>
      <c r="D523" s="256"/>
      <c r="E523" s="256"/>
    </row>
    <row r="524" spans="1:5" ht="15" customHeight="1">
      <c r="A524" s="193">
        <v>130</v>
      </c>
      <c r="B524" s="209" t="s">
        <v>27</v>
      </c>
      <c r="C524" s="280" t="s">
        <v>569</v>
      </c>
      <c r="D524" s="254">
        <v>2027</v>
      </c>
      <c r="E524" s="254">
        <v>2027</v>
      </c>
    </row>
    <row r="525" spans="1:5" ht="15" customHeight="1">
      <c r="A525" s="194"/>
      <c r="B525" s="210"/>
      <c r="C525" s="281"/>
      <c r="D525" s="255"/>
      <c r="E525" s="255"/>
    </row>
    <row r="526" spans="1:5" ht="15" customHeight="1">
      <c r="A526" s="194"/>
      <c r="B526" s="210"/>
      <c r="C526" s="281"/>
      <c r="D526" s="255"/>
      <c r="E526" s="255"/>
    </row>
    <row r="527" spans="1:5" ht="15" customHeight="1">
      <c r="A527" s="195"/>
      <c r="B527" s="211"/>
      <c r="C527" s="282"/>
      <c r="D527" s="256"/>
      <c r="E527" s="256"/>
    </row>
    <row r="528" spans="1:5" ht="15" customHeight="1">
      <c r="A528" s="193">
        <v>131</v>
      </c>
      <c r="B528" s="209" t="s">
        <v>27</v>
      </c>
      <c r="C528" s="283" t="s">
        <v>570</v>
      </c>
      <c r="D528" s="254">
        <v>2027</v>
      </c>
      <c r="E528" s="254">
        <v>2027</v>
      </c>
    </row>
    <row r="529" spans="1:5" ht="15" customHeight="1">
      <c r="A529" s="194"/>
      <c r="B529" s="210"/>
      <c r="C529" s="284"/>
      <c r="D529" s="255"/>
      <c r="E529" s="255"/>
    </row>
    <row r="530" spans="1:5" ht="15" customHeight="1">
      <c r="A530" s="194"/>
      <c r="B530" s="210"/>
      <c r="C530" s="284"/>
      <c r="D530" s="255"/>
      <c r="E530" s="255"/>
    </row>
    <row r="531" spans="1:5" ht="15" customHeight="1">
      <c r="A531" s="195"/>
      <c r="B531" s="211"/>
      <c r="C531" s="285"/>
      <c r="D531" s="256"/>
      <c r="E531" s="256"/>
    </row>
    <row r="532" spans="1:5" ht="15" customHeight="1">
      <c r="A532" s="193">
        <v>132</v>
      </c>
      <c r="B532" s="209" t="s">
        <v>27</v>
      </c>
      <c r="C532" s="283" t="s">
        <v>571</v>
      </c>
      <c r="D532" s="254">
        <v>2027</v>
      </c>
      <c r="E532" s="254">
        <v>2028</v>
      </c>
    </row>
    <row r="533" spans="1:5" ht="15" customHeight="1">
      <c r="A533" s="194"/>
      <c r="B533" s="210"/>
      <c r="C533" s="284"/>
      <c r="D533" s="255"/>
      <c r="E533" s="255"/>
    </row>
    <row r="534" spans="1:5" ht="15" customHeight="1">
      <c r="A534" s="194"/>
      <c r="B534" s="210"/>
      <c r="C534" s="284"/>
      <c r="D534" s="255"/>
      <c r="E534" s="255"/>
    </row>
    <row r="535" spans="1:5" ht="15" customHeight="1">
      <c r="A535" s="195"/>
      <c r="B535" s="211"/>
      <c r="C535" s="285"/>
      <c r="D535" s="256"/>
      <c r="E535" s="256"/>
    </row>
    <row r="536" spans="1:5" ht="31.5" customHeight="1">
      <c r="A536" s="193">
        <v>133</v>
      </c>
      <c r="B536" s="209" t="s">
        <v>27</v>
      </c>
      <c r="C536" s="283" t="s">
        <v>572</v>
      </c>
      <c r="D536" s="254">
        <v>2027</v>
      </c>
      <c r="E536" s="254">
        <v>2028</v>
      </c>
    </row>
    <row r="537" spans="1:5" ht="31.5" customHeight="1">
      <c r="A537" s="194"/>
      <c r="B537" s="210"/>
      <c r="C537" s="284"/>
      <c r="D537" s="255"/>
      <c r="E537" s="255"/>
    </row>
    <row r="538" spans="1:5" ht="31.5" customHeight="1">
      <c r="A538" s="194"/>
      <c r="B538" s="210"/>
      <c r="C538" s="284"/>
      <c r="D538" s="255"/>
      <c r="E538" s="255"/>
    </row>
    <row r="539" spans="1:5" ht="31.5" customHeight="1">
      <c r="A539" s="195"/>
      <c r="B539" s="211"/>
      <c r="C539" s="285"/>
      <c r="D539" s="256"/>
      <c r="E539" s="256"/>
    </row>
    <row r="540" spans="1:5" ht="21" customHeight="1">
      <c r="A540" s="193">
        <v>134</v>
      </c>
      <c r="B540" s="209" t="s">
        <v>27</v>
      </c>
      <c r="C540" s="280" t="s">
        <v>573</v>
      </c>
      <c r="D540" s="254">
        <v>2027</v>
      </c>
      <c r="E540" s="254">
        <v>2028</v>
      </c>
    </row>
    <row r="541" spans="1:5" ht="21" customHeight="1">
      <c r="A541" s="194"/>
      <c r="B541" s="210"/>
      <c r="C541" s="281"/>
      <c r="D541" s="255"/>
      <c r="E541" s="255"/>
    </row>
    <row r="542" spans="1:5" ht="21" customHeight="1">
      <c r="A542" s="194"/>
      <c r="B542" s="210"/>
      <c r="C542" s="281"/>
      <c r="D542" s="255"/>
      <c r="E542" s="255"/>
    </row>
    <row r="543" spans="1:5" ht="21" customHeight="1">
      <c r="A543" s="195"/>
      <c r="B543" s="211"/>
      <c r="C543" s="282"/>
      <c r="D543" s="256"/>
      <c r="E543" s="256"/>
    </row>
    <row r="544" spans="1:5" ht="15" customHeight="1">
      <c r="A544" s="193">
        <v>135</v>
      </c>
      <c r="B544" s="209" t="s">
        <v>27</v>
      </c>
      <c r="C544" s="280" t="s">
        <v>574</v>
      </c>
      <c r="D544" s="254">
        <v>2027</v>
      </c>
      <c r="E544" s="254">
        <v>2028</v>
      </c>
    </row>
    <row r="545" spans="1:5" ht="15" customHeight="1">
      <c r="A545" s="194"/>
      <c r="B545" s="210"/>
      <c r="C545" s="281"/>
      <c r="D545" s="255"/>
      <c r="E545" s="255"/>
    </row>
    <row r="546" spans="1:5" ht="15" customHeight="1">
      <c r="A546" s="194"/>
      <c r="B546" s="210"/>
      <c r="C546" s="281"/>
      <c r="D546" s="255"/>
      <c r="E546" s="255"/>
    </row>
    <row r="547" spans="1:5" ht="15" customHeight="1">
      <c r="A547" s="195"/>
      <c r="B547" s="211"/>
      <c r="C547" s="282"/>
      <c r="D547" s="256"/>
      <c r="E547" s="256"/>
    </row>
    <row r="548" spans="1:5" ht="19.5" customHeight="1">
      <c r="A548" s="193">
        <v>136</v>
      </c>
      <c r="B548" s="209" t="s">
        <v>27</v>
      </c>
      <c r="C548" s="280" t="s">
        <v>575</v>
      </c>
      <c r="D548" s="254">
        <v>2027</v>
      </c>
      <c r="E548" s="254">
        <v>2028</v>
      </c>
    </row>
    <row r="549" spans="1:5" ht="19.5" customHeight="1">
      <c r="A549" s="194"/>
      <c r="B549" s="210"/>
      <c r="C549" s="281"/>
      <c r="D549" s="255"/>
      <c r="E549" s="255"/>
    </row>
    <row r="550" spans="1:5" ht="19.5" customHeight="1">
      <c r="A550" s="194"/>
      <c r="B550" s="210"/>
      <c r="C550" s="281"/>
      <c r="D550" s="255"/>
      <c r="E550" s="255"/>
    </row>
    <row r="551" spans="1:5" ht="19.5" customHeight="1">
      <c r="A551" s="195"/>
      <c r="B551" s="211"/>
      <c r="C551" s="282"/>
      <c r="D551" s="256"/>
      <c r="E551" s="256"/>
    </row>
    <row r="552" spans="1:5" ht="15" customHeight="1">
      <c r="A552" s="193">
        <v>137</v>
      </c>
      <c r="B552" s="209" t="s">
        <v>27</v>
      </c>
      <c r="C552" s="283" t="s">
        <v>576</v>
      </c>
      <c r="D552" s="206">
        <v>2027</v>
      </c>
      <c r="E552" s="206">
        <v>2028</v>
      </c>
    </row>
    <row r="553" spans="1:5" ht="15" customHeight="1">
      <c r="A553" s="194"/>
      <c r="B553" s="210"/>
      <c r="C553" s="284"/>
      <c r="D553" s="207"/>
      <c r="E553" s="207"/>
    </row>
    <row r="554" spans="1:5" ht="15" customHeight="1">
      <c r="A554" s="194"/>
      <c r="B554" s="210"/>
      <c r="C554" s="284"/>
      <c r="D554" s="207"/>
      <c r="E554" s="207"/>
    </row>
    <row r="555" spans="1:5" ht="15" customHeight="1">
      <c r="A555" s="195"/>
      <c r="B555" s="211"/>
      <c r="C555" s="285"/>
      <c r="D555" s="208"/>
      <c r="E555" s="208"/>
    </row>
    <row r="556" spans="1:5" ht="30.75" customHeight="1">
      <c r="A556" s="193">
        <v>138</v>
      </c>
      <c r="B556" s="209" t="s">
        <v>27</v>
      </c>
      <c r="C556" s="283" t="s">
        <v>577</v>
      </c>
      <c r="D556" s="254">
        <v>2027</v>
      </c>
      <c r="E556" s="254">
        <v>2028</v>
      </c>
    </row>
    <row r="557" spans="1:5" ht="30.75" customHeight="1">
      <c r="A557" s="194"/>
      <c r="B557" s="210"/>
      <c r="C557" s="284"/>
      <c r="D557" s="255"/>
      <c r="E557" s="255"/>
    </row>
    <row r="558" spans="1:5" ht="30.75" customHeight="1">
      <c r="A558" s="194"/>
      <c r="B558" s="210"/>
      <c r="C558" s="284"/>
      <c r="D558" s="255"/>
      <c r="E558" s="255"/>
    </row>
    <row r="559" spans="1:5" ht="30.75" customHeight="1">
      <c r="A559" s="195"/>
      <c r="B559" s="211"/>
      <c r="C559" s="285"/>
      <c r="D559" s="256"/>
      <c r="E559" s="256"/>
    </row>
    <row r="560" spans="1:5" ht="23.25" customHeight="1">
      <c r="A560" s="193">
        <v>139</v>
      </c>
      <c r="B560" s="209" t="s">
        <v>27</v>
      </c>
      <c r="C560" s="283" t="s">
        <v>578</v>
      </c>
      <c r="D560" s="206">
        <v>2027</v>
      </c>
      <c r="E560" s="206">
        <v>2028</v>
      </c>
    </row>
    <row r="561" spans="1:5" ht="23.25" customHeight="1">
      <c r="A561" s="194"/>
      <c r="B561" s="210"/>
      <c r="C561" s="284"/>
      <c r="D561" s="207"/>
      <c r="E561" s="207"/>
    </row>
    <row r="562" spans="1:5" ht="23.25" customHeight="1">
      <c r="A562" s="194"/>
      <c r="B562" s="210"/>
      <c r="C562" s="284"/>
      <c r="D562" s="207"/>
      <c r="E562" s="207"/>
    </row>
    <row r="563" spans="1:5" ht="23.25" customHeight="1">
      <c r="A563" s="195"/>
      <c r="B563" s="211"/>
      <c r="C563" s="285"/>
      <c r="D563" s="208"/>
      <c r="E563" s="208"/>
    </row>
    <row r="564" spans="1:5" ht="15" customHeight="1">
      <c r="A564" s="193">
        <v>140</v>
      </c>
      <c r="B564" s="209" t="s">
        <v>27</v>
      </c>
      <c r="C564" s="283" t="s">
        <v>579</v>
      </c>
      <c r="D564" s="254">
        <v>2028</v>
      </c>
      <c r="E564" s="254">
        <v>2028</v>
      </c>
    </row>
    <row r="565" spans="1:5" ht="15" customHeight="1">
      <c r="A565" s="194"/>
      <c r="B565" s="210"/>
      <c r="C565" s="284"/>
      <c r="D565" s="255"/>
      <c r="E565" s="255"/>
    </row>
    <row r="566" spans="1:5" ht="15" customHeight="1">
      <c r="A566" s="194"/>
      <c r="B566" s="210"/>
      <c r="C566" s="284"/>
      <c r="D566" s="255"/>
      <c r="E566" s="255"/>
    </row>
    <row r="567" spans="1:5" ht="15" customHeight="1">
      <c r="A567" s="195"/>
      <c r="B567" s="211"/>
      <c r="C567" s="285"/>
      <c r="D567" s="256"/>
      <c r="E567" s="256"/>
    </row>
    <row r="568" spans="1:5" ht="15" customHeight="1">
      <c r="A568" s="193">
        <v>141</v>
      </c>
      <c r="B568" s="209" t="s">
        <v>27</v>
      </c>
      <c r="C568" s="283" t="s">
        <v>580</v>
      </c>
      <c r="D568" s="206">
        <v>2028</v>
      </c>
      <c r="E568" s="206">
        <v>2028</v>
      </c>
    </row>
    <row r="569" spans="1:5" ht="15" customHeight="1">
      <c r="A569" s="194"/>
      <c r="B569" s="210"/>
      <c r="C569" s="284"/>
      <c r="D569" s="207"/>
      <c r="E569" s="207"/>
    </row>
    <row r="570" spans="1:5" ht="15" customHeight="1">
      <c r="A570" s="194"/>
      <c r="B570" s="210"/>
      <c r="C570" s="284"/>
      <c r="D570" s="207"/>
      <c r="E570" s="207"/>
    </row>
    <row r="571" spans="1:5" ht="15" customHeight="1">
      <c r="A571" s="195"/>
      <c r="B571" s="211"/>
      <c r="C571" s="285"/>
      <c r="D571" s="208"/>
      <c r="E571" s="208"/>
    </row>
    <row r="572" spans="1:5" ht="15" customHeight="1">
      <c r="A572" s="193">
        <v>142</v>
      </c>
      <c r="B572" s="209" t="s">
        <v>27</v>
      </c>
      <c r="C572" s="280" t="s">
        <v>581</v>
      </c>
      <c r="D572" s="206">
        <v>2028</v>
      </c>
      <c r="E572" s="206">
        <v>2028</v>
      </c>
    </row>
    <row r="573" spans="1:5" ht="15" customHeight="1">
      <c r="A573" s="194"/>
      <c r="B573" s="210"/>
      <c r="C573" s="281"/>
      <c r="D573" s="207"/>
      <c r="E573" s="207"/>
    </row>
    <row r="574" spans="1:5" ht="15" customHeight="1">
      <c r="A574" s="194"/>
      <c r="B574" s="210"/>
      <c r="C574" s="281"/>
      <c r="D574" s="207"/>
      <c r="E574" s="207"/>
    </row>
    <row r="575" spans="1:5" ht="15" customHeight="1">
      <c r="A575" s="195"/>
      <c r="B575" s="211"/>
      <c r="C575" s="282"/>
      <c r="D575" s="208"/>
      <c r="E575" s="208"/>
    </row>
    <row r="576" spans="1:5" ht="15" customHeight="1">
      <c r="A576" s="193">
        <v>143</v>
      </c>
      <c r="B576" s="209" t="s">
        <v>27</v>
      </c>
      <c r="C576" s="280" t="s">
        <v>582</v>
      </c>
      <c r="D576" s="206">
        <v>2028</v>
      </c>
      <c r="E576" s="206">
        <v>2028</v>
      </c>
    </row>
    <row r="577" spans="1:5" ht="15" customHeight="1">
      <c r="A577" s="194"/>
      <c r="B577" s="210"/>
      <c r="C577" s="281"/>
      <c r="D577" s="207"/>
      <c r="E577" s="207"/>
    </row>
    <row r="578" spans="1:5" ht="15" customHeight="1">
      <c r="A578" s="194"/>
      <c r="B578" s="210"/>
      <c r="C578" s="281"/>
      <c r="D578" s="207"/>
      <c r="E578" s="207"/>
    </row>
    <row r="579" spans="1:5" ht="15" customHeight="1">
      <c r="A579" s="195"/>
      <c r="B579" s="211"/>
      <c r="C579" s="282"/>
      <c r="D579" s="208"/>
      <c r="E579" s="208"/>
    </row>
    <row r="580" spans="1:5" ht="15" customHeight="1">
      <c r="A580" s="193">
        <v>144</v>
      </c>
      <c r="B580" s="209" t="s">
        <v>27</v>
      </c>
      <c r="C580" s="280" t="s">
        <v>583</v>
      </c>
      <c r="D580" s="206">
        <v>2028</v>
      </c>
      <c r="E580" s="206">
        <v>2028</v>
      </c>
    </row>
    <row r="581" spans="1:5" ht="15" customHeight="1">
      <c r="A581" s="194"/>
      <c r="B581" s="210"/>
      <c r="C581" s="281"/>
      <c r="D581" s="207"/>
      <c r="E581" s="207"/>
    </row>
    <row r="582" spans="1:5" ht="15" customHeight="1">
      <c r="A582" s="194"/>
      <c r="B582" s="210"/>
      <c r="C582" s="281"/>
      <c r="D582" s="207"/>
      <c r="E582" s="207"/>
    </row>
    <row r="583" spans="1:5" ht="15" customHeight="1">
      <c r="A583" s="195"/>
      <c r="B583" s="211"/>
      <c r="C583" s="282"/>
      <c r="D583" s="208"/>
      <c r="E583" s="208"/>
    </row>
    <row r="584" spans="1:5" ht="15" customHeight="1">
      <c r="A584" s="193">
        <v>145</v>
      </c>
      <c r="B584" s="209" t="s">
        <v>27</v>
      </c>
      <c r="C584" s="280" t="s">
        <v>584</v>
      </c>
      <c r="D584" s="206">
        <v>2028</v>
      </c>
      <c r="E584" s="206">
        <v>2028</v>
      </c>
    </row>
    <row r="585" spans="1:5" ht="15" customHeight="1">
      <c r="A585" s="194"/>
      <c r="B585" s="210"/>
      <c r="C585" s="281"/>
      <c r="D585" s="207"/>
      <c r="E585" s="207"/>
    </row>
    <row r="586" spans="1:5" ht="15" customHeight="1">
      <c r="A586" s="194"/>
      <c r="B586" s="210"/>
      <c r="C586" s="281"/>
      <c r="D586" s="207"/>
      <c r="E586" s="207"/>
    </row>
    <row r="587" spans="1:5" ht="15" customHeight="1">
      <c r="A587" s="195"/>
      <c r="B587" s="211"/>
      <c r="C587" s="282"/>
      <c r="D587" s="208"/>
      <c r="E587" s="208"/>
    </row>
    <row r="588" spans="1:5" ht="15" customHeight="1">
      <c r="A588" s="193">
        <v>146</v>
      </c>
      <c r="B588" s="209" t="s">
        <v>27</v>
      </c>
      <c r="C588" s="283" t="s">
        <v>585</v>
      </c>
      <c r="D588" s="254">
        <v>2028</v>
      </c>
      <c r="E588" s="254">
        <v>2028</v>
      </c>
    </row>
    <row r="589" spans="1:5" ht="15" customHeight="1">
      <c r="A589" s="194"/>
      <c r="B589" s="210"/>
      <c r="C589" s="284"/>
      <c r="D589" s="255"/>
      <c r="E589" s="255"/>
    </row>
    <row r="590" spans="1:5" ht="15" customHeight="1">
      <c r="A590" s="194"/>
      <c r="B590" s="210"/>
      <c r="C590" s="284"/>
      <c r="D590" s="255"/>
      <c r="E590" s="255"/>
    </row>
    <row r="591" spans="1:5" ht="15" customHeight="1">
      <c r="A591" s="195"/>
      <c r="B591" s="211"/>
      <c r="C591" s="285"/>
      <c r="D591" s="256"/>
      <c r="E591" s="256"/>
    </row>
    <row r="592" spans="1:5" ht="18.75" customHeight="1">
      <c r="A592" s="193">
        <v>147</v>
      </c>
      <c r="B592" s="209" t="s">
        <v>27</v>
      </c>
      <c r="C592" s="284" t="s">
        <v>586</v>
      </c>
      <c r="D592" s="255">
        <v>2028</v>
      </c>
      <c r="E592" s="255">
        <v>2029</v>
      </c>
    </row>
    <row r="593" spans="1:5" ht="18.75" customHeight="1">
      <c r="A593" s="194"/>
      <c r="B593" s="210"/>
      <c r="C593" s="284"/>
      <c r="D593" s="255"/>
      <c r="E593" s="255"/>
    </row>
    <row r="594" spans="1:5" ht="18.75" customHeight="1">
      <c r="A594" s="194"/>
      <c r="B594" s="210"/>
      <c r="C594" s="284"/>
      <c r="D594" s="255"/>
      <c r="E594" s="255"/>
    </row>
    <row r="595" spans="1:5" ht="42.6" customHeight="1">
      <c r="A595" s="195"/>
      <c r="B595" s="211"/>
      <c r="C595" s="285"/>
      <c r="D595" s="256"/>
      <c r="E595" s="256"/>
    </row>
    <row r="596" spans="1:5" ht="22.5" customHeight="1">
      <c r="A596" s="193">
        <v>148</v>
      </c>
      <c r="B596" s="209" t="s">
        <v>27</v>
      </c>
      <c r="C596" s="284" t="s">
        <v>587</v>
      </c>
      <c r="D596" s="254">
        <v>2028</v>
      </c>
      <c r="E596" s="254">
        <v>2029</v>
      </c>
    </row>
    <row r="597" spans="1:5" ht="22.5" customHeight="1">
      <c r="A597" s="194"/>
      <c r="B597" s="210"/>
      <c r="C597" s="284"/>
      <c r="D597" s="255"/>
      <c r="E597" s="255"/>
    </row>
    <row r="598" spans="1:5" ht="22.5" customHeight="1">
      <c r="A598" s="194"/>
      <c r="B598" s="210"/>
      <c r="C598" s="284"/>
      <c r="D598" s="255"/>
      <c r="E598" s="255"/>
    </row>
    <row r="599" spans="1:5" ht="22.5" customHeight="1">
      <c r="A599" s="195"/>
      <c r="B599" s="211"/>
      <c r="C599" s="285"/>
      <c r="D599" s="256"/>
      <c r="E599" s="256"/>
    </row>
    <row r="600" spans="1:5" ht="15" customHeight="1">
      <c r="A600" s="193">
        <v>149</v>
      </c>
      <c r="B600" s="209" t="s">
        <v>27</v>
      </c>
      <c r="C600" s="280" t="s">
        <v>588</v>
      </c>
      <c r="D600" s="254">
        <v>2028</v>
      </c>
      <c r="E600" s="254">
        <v>2029</v>
      </c>
    </row>
    <row r="601" spans="1:5" ht="15" customHeight="1">
      <c r="A601" s="194"/>
      <c r="B601" s="210"/>
      <c r="C601" s="281"/>
      <c r="D601" s="255"/>
      <c r="E601" s="255"/>
    </row>
    <row r="602" spans="1:5" ht="15" customHeight="1">
      <c r="A602" s="194"/>
      <c r="B602" s="210"/>
      <c r="C602" s="281"/>
      <c r="D602" s="255"/>
      <c r="E602" s="255"/>
    </row>
    <row r="603" spans="1:5" ht="15" customHeight="1">
      <c r="A603" s="195"/>
      <c r="B603" s="211"/>
      <c r="C603" s="282"/>
      <c r="D603" s="256"/>
      <c r="E603" s="256"/>
    </row>
    <row r="604" spans="1:5" ht="30" customHeight="1">
      <c r="A604" s="193">
        <v>150</v>
      </c>
      <c r="B604" s="209" t="s">
        <v>27</v>
      </c>
      <c r="C604" s="283" t="s">
        <v>589</v>
      </c>
      <c r="D604" s="254">
        <v>2028</v>
      </c>
      <c r="E604" s="254">
        <v>2029</v>
      </c>
    </row>
    <row r="605" spans="1:5" ht="30" customHeight="1">
      <c r="A605" s="194"/>
      <c r="B605" s="210"/>
      <c r="C605" s="284"/>
      <c r="D605" s="255"/>
      <c r="E605" s="255"/>
    </row>
    <row r="606" spans="1:5" ht="30" customHeight="1">
      <c r="A606" s="194"/>
      <c r="B606" s="210"/>
      <c r="C606" s="284"/>
      <c r="D606" s="255"/>
      <c r="E606" s="255"/>
    </row>
    <row r="607" spans="1:5" ht="30" customHeight="1">
      <c r="A607" s="195"/>
      <c r="B607" s="211"/>
      <c r="C607" s="285"/>
      <c r="D607" s="256"/>
      <c r="E607" s="256"/>
    </row>
    <row r="608" spans="1:5" ht="42.75" customHeight="1">
      <c r="A608" s="193">
        <v>151</v>
      </c>
      <c r="B608" s="209" t="s">
        <v>27</v>
      </c>
      <c r="C608" s="280" t="s">
        <v>590</v>
      </c>
      <c r="D608" s="254">
        <v>2028</v>
      </c>
      <c r="E608" s="254">
        <v>2029</v>
      </c>
    </row>
    <row r="609" spans="1:5" ht="42.75" customHeight="1">
      <c r="A609" s="194"/>
      <c r="B609" s="210"/>
      <c r="C609" s="281"/>
      <c r="D609" s="255"/>
      <c r="E609" s="255"/>
    </row>
    <row r="610" spans="1:5" ht="42.75" customHeight="1">
      <c r="A610" s="194"/>
      <c r="B610" s="210"/>
      <c r="C610" s="281"/>
      <c r="D610" s="255"/>
      <c r="E610" s="255"/>
    </row>
    <row r="611" spans="1:5" ht="42.75" customHeight="1">
      <c r="A611" s="195"/>
      <c r="B611" s="211"/>
      <c r="C611" s="282"/>
      <c r="D611" s="256"/>
      <c r="E611" s="256"/>
    </row>
    <row r="612" spans="1:5" ht="26.25" customHeight="1">
      <c r="A612" s="193">
        <v>152</v>
      </c>
      <c r="B612" s="209" t="s">
        <v>27</v>
      </c>
      <c r="C612" s="283" t="s">
        <v>591</v>
      </c>
      <c r="D612" s="254">
        <v>2028</v>
      </c>
      <c r="E612" s="254">
        <v>2029</v>
      </c>
    </row>
    <row r="613" spans="1:5" ht="26.25" customHeight="1">
      <c r="A613" s="194"/>
      <c r="B613" s="210"/>
      <c r="C613" s="284"/>
      <c r="D613" s="255"/>
      <c r="E613" s="255"/>
    </row>
    <row r="614" spans="1:5" ht="26.25" customHeight="1">
      <c r="A614" s="194"/>
      <c r="B614" s="210"/>
      <c r="C614" s="284"/>
      <c r="D614" s="255"/>
      <c r="E614" s="255"/>
    </row>
    <row r="615" spans="1:5" ht="26.25" customHeight="1">
      <c r="A615" s="195"/>
      <c r="B615" s="211"/>
      <c r="C615" s="285"/>
      <c r="D615" s="256"/>
      <c r="E615" s="256"/>
    </row>
    <row r="616" spans="1:5" ht="15" customHeight="1">
      <c r="A616" s="193">
        <v>153</v>
      </c>
      <c r="B616" s="209" t="s">
        <v>27</v>
      </c>
      <c r="C616" s="280" t="s">
        <v>592</v>
      </c>
      <c r="D616" s="254">
        <v>2028</v>
      </c>
      <c r="E616" s="254">
        <v>2029</v>
      </c>
    </row>
    <row r="617" spans="1:5" ht="15" customHeight="1">
      <c r="A617" s="194"/>
      <c r="B617" s="210"/>
      <c r="C617" s="281"/>
      <c r="D617" s="255"/>
      <c r="E617" s="255"/>
    </row>
    <row r="618" spans="1:5" ht="15" customHeight="1">
      <c r="A618" s="194"/>
      <c r="B618" s="210"/>
      <c r="C618" s="281"/>
      <c r="D618" s="255"/>
      <c r="E618" s="255"/>
    </row>
    <row r="619" spans="1:5" ht="15" customHeight="1">
      <c r="A619" s="195"/>
      <c r="B619" s="211"/>
      <c r="C619" s="282"/>
      <c r="D619" s="256"/>
      <c r="E619" s="256"/>
    </row>
    <row r="620" spans="1:5" ht="24.75" customHeight="1">
      <c r="A620" s="193">
        <v>154</v>
      </c>
      <c r="B620" s="209" t="s">
        <v>27</v>
      </c>
      <c r="C620" s="283" t="s">
        <v>593</v>
      </c>
      <c r="D620" s="254">
        <v>2028</v>
      </c>
      <c r="E620" s="254">
        <v>2029</v>
      </c>
    </row>
    <row r="621" spans="1:5" ht="24.75" customHeight="1">
      <c r="A621" s="194"/>
      <c r="B621" s="210"/>
      <c r="C621" s="284"/>
      <c r="D621" s="255"/>
      <c r="E621" s="255"/>
    </row>
    <row r="622" spans="1:5" ht="24.75" customHeight="1">
      <c r="A622" s="194"/>
      <c r="B622" s="210"/>
      <c r="C622" s="284"/>
      <c r="D622" s="255"/>
      <c r="E622" s="255"/>
    </row>
    <row r="623" spans="1:5" ht="24.75" customHeight="1">
      <c r="A623" s="195"/>
      <c r="B623" s="211"/>
      <c r="C623" s="285"/>
      <c r="D623" s="256"/>
      <c r="E623" s="256"/>
    </row>
    <row r="624" spans="1:5" ht="15" customHeight="1">
      <c r="A624" s="193">
        <v>155</v>
      </c>
      <c r="B624" s="209" t="s">
        <v>27</v>
      </c>
      <c r="C624" s="280" t="s">
        <v>594</v>
      </c>
      <c r="D624" s="254">
        <v>2028</v>
      </c>
      <c r="E624" s="254">
        <v>2029</v>
      </c>
    </row>
    <row r="625" spans="1:5" ht="15" customHeight="1">
      <c r="A625" s="194"/>
      <c r="B625" s="210"/>
      <c r="C625" s="281"/>
      <c r="D625" s="255"/>
      <c r="E625" s="255"/>
    </row>
    <row r="626" spans="1:5" ht="15" customHeight="1">
      <c r="A626" s="194"/>
      <c r="B626" s="210"/>
      <c r="C626" s="281"/>
      <c r="D626" s="255"/>
      <c r="E626" s="255"/>
    </row>
    <row r="627" spans="1:5" ht="15" customHeight="1">
      <c r="A627" s="195"/>
      <c r="B627" s="211"/>
      <c r="C627" s="281"/>
      <c r="D627" s="256"/>
      <c r="E627" s="256"/>
    </row>
    <row r="628" spans="1:5" ht="18.75" customHeight="1">
      <c r="A628" s="193">
        <v>156</v>
      </c>
      <c r="B628" s="209" t="s">
        <v>27</v>
      </c>
      <c r="C628" s="283" t="s">
        <v>595</v>
      </c>
      <c r="D628" s="254">
        <v>2028</v>
      </c>
      <c r="E628" s="254">
        <v>2029</v>
      </c>
    </row>
    <row r="629" spans="1:5" ht="18.75" customHeight="1">
      <c r="A629" s="194"/>
      <c r="B629" s="210"/>
      <c r="C629" s="284"/>
      <c r="D629" s="255"/>
      <c r="E629" s="255"/>
    </row>
    <row r="630" spans="1:5" ht="18.75" customHeight="1">
      <c r="A630" s="194"/>
      <c r="B630" s="210"/>
      <c r="C630" s="284"/>
      <c r="D630" s="255"/>
      <c r="E630" s="255"/>
    </row>
    <row r="631" spans="1:5" ht="18.75" customHeight="1">
      <c r="A631" s="195"/>
      <c r="B631" s="211"/>
      <c r="C631" s="285"/>
      <c r="D631" s="256"/>
      <c r="E631" s="256"/>
    </row>
    <row r="632" spans="1:5" ht="15" customHeight="1">
      <c r="A632" s="193">
        <v>157</v>
      </c>
      <c r="B632" s="209" t="s">
        <v>27</v>
      </c>
      <c r="C632" s="283" t="s">
        <v>596</v>
      </c>
      <c r="D632" s="254">
        <v>2028</v>
      </c>
      <c r="E632" s="254">
        <v>2029</v>
      </c>
    </row>
    <row r="633" spans="1:5" ht="15" customHeight="1">
      <c r="A633" s="194"/>
      <c r="B633" s="210"/>
      <c r="C633" s="284"/>
      <c r="D633" s="255"/>
      <c r="E633" s="255"/>
    </row>
    <row r="634" spans="1:5" ht="15" customHeight="1">
      <c r="A634" s="194"/>
      <c r="B634" s="210"/>
      <c r="C634" s="284"/>
      <c r="D634" s="255"/>
      <c r="E634" s="255"/>
    </row>
    <row r="635" spans="1:5" ht="15" customHeight="1">
      <c r="A635" s="195"/>
      <c r="B635" s="211"/>
      <c r="C635" s="285"/>
      <c r="D635" s="256"/>
      <c r="E635" s="256"/>
    </row>
    <row r="636" spans="1:5" ht="21" customHeight="1">
      <c r="A636" s="193">
        <v>158</v>
      </c>
      <c r="B636" s="209" t="s">
        <v>27</v>
      </c>
      <c r="C636" s="283" t="s">
        <v>597</v>
      </c>
      <c r="D636" s="254">
        <v>2028</v>
      </c>
      <c r="E636" s="254">
        <v>2029</v>
      </c>
    </row>
    <row r="637" spans="1:5" ht="21" customHeight="1">
      <c r="A637" s="194"/>
      <c r="B637" s="210"/>
      <c r="C637" s="284"/>
      <c r="D637" s="255"/>
      <c r="E637" s="255"/>
    </row>
    <row r="638" spans="1:5" ht="21" customHeight="1">
      <c r="A638" s="194"/>
      <c r="B638" s="210"/>
      <c r="C638" s="284"/>
      <c r="D638" s="255"/>
      <c r="E638" s="255"/>
    </row>
    <row r="639" spans="1:5" ht="21" customHeight="1">
      <c r="A639" s="195"/>
      <c r="B639" s="211"/>
      <c r="C639" s="285"/>
      <c r="D639" s="256"/>
      <c r="E639" s="256"/>
    </row>
    <row r="640" spans="1:5" ht="20.25" customHeight="1">
      <c r="A640" s="193">
        <v>159</v>
      </c>
      <c r="B640" s="209" t="s">
        <v>27</v>
      </c>
      <c r="C640" s="280" t="s">
        <v>598</v>
      </c>
      <c r="D640" s="254">
        <v>2028</v>
      </c>
      <c r="E640" s="254">
        <v>2029</v>
      </c>
    </row>
    <row r="641" spans="1:5" ht="20.25" customHeight="1">
      <c r="A641" s="194"/>
      <c r="B641" s="210"/>
      <c r="C641" s="281"/>
      <c r="D641" s="255"/>
      <c r="E641" s="255"/>
    </row>
    <row r="642" spans="1:5" ht="20.25" customHeight="1">
      <c r="A642" s="194"/>
      <c r="B642" s="210"/>
      <c r="C642" s="281"/>
      <c r="D642" s="255"/>
      <c r="E642" s="255"/>
    </row>
    <row r="643" spans="1:5" ht="20.25" customHeight="1">
      <c r="A643" s="195"/>
      <c r="B643" s="211"/>
      <c r="C643" s="282"/>
      <c r="D643" s="256"/>
      <c r="E643" s="256"/>
    </row>
    <row r="644" spans="1:5" ht="31.5" customHeight="1">
      <c r="A644" s="193">
        <v>160</v>
      </c>
      <c r="B644" s="209" t="s">
        <v>27</v>
      </c>
      <c r="C644" s="283" t="s">
        <v>599</v>
      </c>
      <c r="D644" s="254">
        <v>2028</v>
      </c>
      <c r="E644" s="254">
        <v>2030</v>
      </c>
    </row>
    <row r="645" spans="1:5" ht="31.5" customHeight="1">
      <c r="A645" s="194"/>
      <c r="B645" s="210"/>
      <c r="C645" s="284"/>
      <c r="D645" s="255"/>
      <c r="E645" s="255"/>
    </row>
    <row r="646" spans="1:5" ht="31.5" customHeight="1">
      <c r="A646" s="194"/>
      <c r="B646" s="210"/>
      <c r="C646" s="284"/>
      <c r="D646" s="255"/>
      <c r="E646" s="255"/>
    </row>
    <row r="647" spans="1:5" ht="31.5" customHeight="1">
      <c r="A647" s="195"/>
      <c r="B647" s="211"/>
      <c r="C647" s="285"/>
      <c r="D647" s="256"/>
      <c r="E647" s="256"/>
    </row>
    <row r="648" spans="1:5" ht="15" customHeight="1">
      <c r="A648" s="193">
        <v>161</v>
      </c>
      <c r="B648" s="209" t="s">
        <v>12</v>
      </c>
      <c r="C648" s="280" t="s">
        <v>600</v>
      </c>
      <c r="D648" s="254">
        <v>2020</v>
      </c>
      <c r="E648" s="254" t="s">
        <v>289</v>
      </c>
    </row>
    <row r="649" spans="1:5" ht="15" customHeight="1">
      <c r="A649" s="194"/>
      <c r="B649" s="210"/>
      <c r="C649" s="281"/>
      <c r="D649" s="255"/>
      <c r="E649" s="255"/>
    </row>
    <row r="650" spans="1:5" ht="15" customHeight="1">
      <c r="A650" s="194"/>
      <c r="B650" s="210"/>
      <c r="C650" s="281"/>
      <c r="D650" s="255"/>
      <c r="E650" s="255"/>
    </row>
    <row r="651" spans="1:5" ht="15" customHeight="1">
      <c r="A651" s="195"/>
      <c r="B651" s="211"/>
      <c r="C651" s="282"/>
      <c r="D651" s="256"/>
      <c r="E651" s="256"/>
    </row>
    <row r="652" spans="1:5" ht="18.75" customHeight="1">
      <c r="A652" s="193">
        <v>162</v>
      </c>
      <c r="B652" s="209" t="s">
        <v>12</v>
      </c>
      <c r="C652" s="283" t="s">
        <v>601</v>
      </c>
      <c r="D652" s="254">
        <v>2022</v>
      </c>
      <c r="E652" s="254">
        <v>2022</v>
      </c>
    </row>
    <row r="653" spans="1:5" ht="18.75" customHeight="1">
      <c r="A653" s="194"/>
      <c r="B653" s="210"/>
      <c r="C653" s="284"/>
      <c r="D653" s="255"/>
      <c r="E653" s="255"/>
    </row>
    <row r="654" spans="1:5" ht="18.75" customHeight="1">
      <c r="A654" s="194"/>
      <c r="B654" s="210"/>
      <c r="C654" s="284"/>
      <c r="D654" s="255"/>
      <c r="E654" s="255"/>
    </row>
    <row r="655" spans="1:5" ht="18.75" customHeight="1">
      <c r="A655" s="195"/>
      <c r="B655" s="211"/>
      <c r="C655" s="285"/>
      <c r="D655" s="256"/>
      <c r="E655" s="256"/>
    </row>
    <row r="656" spans="1:5" ht="15" customHeight="1">
      <c r="A656" s="193">
        <v>163</v>
      </c>
      <c r="B656" s="209" t="s">
        <v>12</v>
      </c>
      <c r="C656" s="283" t="s">
        <v>602</v>
      </c>
      <c r="D656" s="254">
        <v>2023</v>
      </c>
      <c r="E656" s="254">
        <v>2023</v>
      </c>
    </row>
    <row r="657" spans="1:5" ht="15" customHeight="1">
      <c r="A657" s="194"/>
      <c r="B657" s="210"/>
      <c r="C657" s="284"/>
      <c r="D657" s="255"/>
      <c r="E657" s="255"/>
    </row>
    <row r="658" spans="1:5" ht="15" customHeight="1">
      <c r="A658" s="194"/>
      <c r="B658" s="210"/>
      <c r="C658" s="284"/>
      <c r="D658" s="255"/>
      <c r="E658" s="255"/>
    </row>
    <row r="659" spans="1:5" ht="15" customHeight="1">
      <c r="A659" s="195"/>
      <c r="B659" s="211"/>
      <c r="C659" s="285"/>
      <c r="D659" s="256"/>
      <c r="E659" s="256"/>
    </row>
    <row r="660" spans="1:5" ht="15" customHeight="1">
      <c r="A660" s="193">
        <v>164</v>
      </c>
      <c r="B660" s="209" t="s">
        <v>12</v>
      </c>
      <c r="C660" s="283" t="s">
        <v>603</v>
      </c>
      <c r="D660" s="254">
        <v>2023</v>
      </c>
      <c r="E660" s="254">
        <v>2023</v>
      </c>
    </row>
    <row r="661" spans="1:5" ht="15" customHeight="1">
      <c r="A661" s="194"/>
      <c r="B661" s="210"/>
      <c r="C661" s="284"/>
      <c r="D661" s="255"/>
      <c r="E661" s="255"/>
    </row>
    <row r="662" spans="1:5" ht="15" customHeight="1">
      <c r="A662" s="194"/>
      <c r="B662" s="210"/>
      <c r="C662" s="284"/>
      <c r="D662" s="255"/>
      <c r="E662" s="255"/>
    </row>
    <row r="663" spans="1:5" ht="15" customHeight="1">
      <c r="A663" s="195"/>
      <c r="B663" s="211"/>
      <c r="C663" s="285"/>
      <c r="D663" s="256"/>
      <c r="E663" s="256"/>
    </row>
    <row r="664" spans="1:5" ht="15" customHeight="1">
      <c r="A664" s="193">
        <v>165</v>
      </c>
      <c r="B664" s="209" t="s">
        <v>12</v>
      </c>
      <c r="C664" s="280" t="s">
        <v>604</v>
      </c>
      <c r="D664" s="254">
        <v>2023</v>
      </c>
      <c r="E664" s="254">
        <v>2023</v>
      </c>
    </row>
    <row r="665" spans="1:5" ht="15" customHeight="1">
      <c r="A665" s="194"/>
      <c r="B665" s="210"/>
      <c r="C665" s="281"/>
      <c r="D665" s="255"/>
      <c r="E665" s="255"/>
    </row>
    <row r="666" spans="1:5" ht="15" customHeight="1">
      <c r="A666" s="194"/>
      <c r="B666" s="210"/>
      <c r="C666" s="281"/>
      <c r="D666" s="255"/>
      <c r="E666" s="255"/>
    </row>
    <row r="667" spans="1:5" ht="15" customHeight="1">
      <c r="A667" s="195"/>
      <c r="B667" s="211"/>
      <c r="C667" s="282"/>
      <c r="D667" s="256"/>
      <c r="E667" s="256"/>
    </row>
    <row r="668" spans="1:5" ht="15" customHeight="1">
      <c r="A668" s="193">
        <v>166</v>
      </c>
      <c r="B668" s="209" t="s">
        <v>12</v>
      </c>
      <c r="C668" s="280" t="s">
        <v>605</v>
      </c>
      <c r="D668" s="254">
        <v>2024</v>
      </c>
      <c r="E668" s="254">
        <v>2024</v>
      </c>
    </row>
    <row r="669" spans="1:5" ht="15" customHeight="1">
      <c r="A669" s="194"/>
      <c r="B669" s="210"/>
      <c r="C669" s="281"/>
      <c r="D669" s="255"/>
      <c r="E669" s="255"/>
    </row>
    <row r="670" spans="1:5" ht="15" customHeight="1">
      <c r="A670" s="194"/>
      <c r="B670" s="210"/>
      <c r="C670" s="281"/>
      <c r="D670" s="255"/>
      <c r="E670" s="255"/>
    </row>
    <row r="671" spans="1:5" ht="15" customHeight="1">
      <c r="A671" s="195"/>
      <c r="B671" s="211"/>
      <c r="C671" s="282"/>
      <c r="D671" s="256"/>
      <c r="E671" s="256"/>
    </row>
    <row r="672" spans="1:5" ht="21.75" customHeight="1">
      <c r="A672" s="193">
        <v>167</v>
      </c>
      <c r="B672" s="209" t="s">
        <v>12</v>
      </c>
      <c r="C672" s="280" t="s">
        <v>606</v>
      </c>
      <c r="D672" s="254">
        <v>2024</v>
      </c>
      <c r="E672" s="254">
        <v>2025</v>
      </c>
    </row>
    <row r="673" spans="1:5" ht="21.75" customHeight="1">
      <c r="A673" s="194"/>
      <c r="B673" s="210"/>
      <c r="C673" s="281"/>
      <c r="D673" s="255"/>
      <c r="E673" s="255"/>
    </row>
    <row r="674" spans="1:5" ht="21.75" customHeight="1">
      <c r="A674" s="194"/>
      <c r="B674" s="210"/>
      <c r="C674" s="281"/>
      <c r="D674" s="255"/>
      <c r="E674" s="255"/>
    </row>
    <row r="675" spans="1:5" ht="21.75" customHeight="1">
      <c r="A675" s="195"/>
      <c r="B675" s="211"/>
      <c r="C675" s="282"/>
      <c r="D675" s="256"/>
      <c r="E675" s="256"/>
    </row>
    <row r="676" spans="1:5" ht="24.75" customHeight="1">
      <c r="A676" s="193">
        <v>168</v>
      </c>
      <c r="B676" s="209" t="s">
        <v>12</v>
      </c>
      <c r="C676" s="280" t="s">
        <v>607</v>
      </c>
      <c r="D676" s="254">
        <v>2024</v>
      </c>
      <c r="E676" s="254">
        <v>2025</v>
      </c>
    </row>
    <row r="677" spans="1:5" ht="24.75" customHeight="1">
      <c r="A677" s="194"/>
      <c r="B677" s="210"/>
      <c r="C677" s="281"/>
      <c r="D677" s="255"/>
      <c r="E677" s="255"/>
    </row>
    <row r="678" spans="1:5" ht="24.75" customHeight="1">
      <c r="A678" s="194"/>
      <c r="B678" s="210"/>
      <c r="C678" s="281"/>
      <c r="D678" s="255"/>
      <c r="E678" s="255"/>
    </row>
    <row r="679" spans="1:5" ht="24.75" customHeight="1">
      <c r="A679" s="195"/>
      <c r="B679" s="211"/>
      <c r="C679" s="282"/>
      <c r="D679" s="256"/>
      <c r="E679" s="256"/>
    </row>
    <row r="680" spans="1:5" ht="49.5" customHeight="1">
      <c r="A680" s="193">
        <v>169</v>
      </c>
      <c r="B680" s="209" t="s">
        <v>12</v>
      </c>
      <c r="C680" s="283" t="s">
        <v>608</v>
      </c>
      <c r="D680" s="254">
        <v>2024</v>
      </c>
      <c r="E680" s="254">
        <v>2026</v>
      </c>
    </row>
    <row r="681" spans="1:5" ht="49.5" customHeight="1">
      <c r="A681" s="194"/>
      <c r="B681" s="210"/>
      <c r="C681" s="284"/>
      <c r="D681" s="255"/>
      <c r="E681" s="255"/>
    </row>
    <row r="682" spans="1:5" ht="49.5" customHeight="1">
      <c r="A682" s="194"/>
      <c r="B682" s="210"/>
      <c r="C682" s="284"/>
      <c r="D682" s="255"/>
      <c r="E682" s="255"/>
    </row>
    <row r="683" spans="1:5" ht="49.5" customHeight="1">
      <c r="A683" s="195"/>
      <c r="B683" s="211"/>
      <c r="C683" s="285"/>
      <c r="D683" s="256"/>
      <c r="E683" s="256"/>
    </row>
    <row r="684" spans="1:5" ht="15" customHeight="1">
      <c r="A684" s="193">
        <v>170</v>
      </c>
      <c r="B684" s="209" t="s">
        <v>12</v>
      </c>
      <c r="C684" s="283" t="s">
        <v>609</v>
      </c>
      <c r="D684" s="254">
        <v>2026</v>
      </c>
      <c r="E684" s="254">
        <v>2026</v>
      </c>
    </row>
    <row r="685" spans="1:5" ht="15" customHeight="1">
      <c r="A685" s="194"/>
      <c r="B685" s="210"/>
      <c r="C685" s="284"/>
      <c r="D685" s="255"/>
      <c r="E685" s="255"/>
    </row>
    <row r="686" spans="1:5" ht="15" customHeight="1">
      <c r="A686" s="194"/>
      <c r="B686" s="210"/>
      <c r="C686" s="284"/>
      <c r="D686" s="255"/>
      <c r="E686" s="255"/>
    </row>
    <row r="687" spans="1:5" ht="25.8" customHeight="1">
      <c r="A687" s="195"/>
      <c r="B687" s="211"/>
      <c r="C687" s="285"/>
      <c r="D687" s="256"/>
      <c r="E687" s="256"/>
    </row>
    <row r="688" spans="1:5" ht="15" customHeight="1">
      <c r="A688" s="193">
        <v>171</v>
      </c>
      <c r="B688" s="209" t="s">
        <v>12</v>
      </c>
      <c r="C688" s="283" t="s">
        <v>610</v>
      </c>
      <c r="D688" s="254">
        <v>2026</v>
      </c>
      <c r="E688" s="254">
        <v>2026</v>
      </c>
    </row>
    <row r="689" spans="1:5" ht="15" customHeight="1">
      <c r="A689" s="194"/>
      <c r="B689" s="210"/>
      <c r="C689" s="284"/>
      <c r="D689" s="255"/>
      <c r="E689" s="255"/>
    </row>
    <row r="690" spans="1:5" ht="15" customHeight="1">
      <c r="A690" s="194"/>
      <c r="B690" s="210"/>
      <c r="C690" s="284"/>
      <c r="D690" s="255"/>
      <c r="E690" s="255"/>
    </row>
    <row r="691" spans="1:5" ht="35.4" customHeight="1">
      <c r="A691" s="195"/>
      <c r="B691" s="211"/>
      <c r="C691" s="285"/>
      <c r="D691" s="256"/>
      <c r="E691" s="256"/>
    </row>
    <row r="692" spans="1:5" ht="15" customHeight="1">
      <c r="A692" s="193">
        <v>172</v>
      </c>
      <c r="B692" s="209" t="s">
        <v>12</v>
      </c>
      <c r="C692" s="283" t="s">
        <v>611</v>
      </c>
      <c r="D692" s="254">
        <v>2026</v>
      </c>
      <c r="E692" s="254">
        <v>2026</v>
      </c>
    </row>
    <row r="693" spans="1:5" ht="15" customHeight="1">
      <c r="A693" s="194"/>
      <c r="B693" s="210"/>
      <c r="C693" s="284"/>
      <c r="D693" s="255"/>
      <c r="E693" s="255"/>
    </row>
    <row r="694" spans="1:5" ht="15" customHeight="1">
      <c r="A694" s="194"/>
      <c r="B694" s="210"/>
      <c r="C694" s="284"/>
      <c r="D694" s="255"/>
      <c r="E694" s="255"/>
    </row>
    <row r="695" spans="1:5" ht="15" customHeight="1">
      <c r="A695" s="195"/>
      <c r="B695" s="211"/>
      <c r="C695" s="285"/>
      <c r="D695" s="256"/>
      <c r="E695" s="256"/>
    </row>
    <row r="696" spans="1:5" ht="15" customHeight="1">
      <c r="A696" s="193">
        <v>173</v>
      </c>
      <c r="B696" s="209" t="s">
        <v>12</v>
      </c>
      <c r="C696" s="283" t="s">
        <v>612</v>
      </c>
      <c r="D696" s="254">
        <v>2027</v>
      </c>
      <c r="E696" s="254">
        <v>2027</v>
      </c>
    </row>
    <row r="697" spans="1:5" ht="15" customHeight="1">
      <c r="A697" s="194"/>
      <c r="B697" s="210"/>
      <c r="C697" s="284"/>
      <c r="D697" s="255"/>
      <c r="E697" s="255"/>
    </row>
    <row r="698" spans="1:5" ht="15" customHeight="1">
      <c r="A698" s="194"/>
      <c r="B698" s="210"/>
      <c r="C698" s="284"/>
      <c r="D698" s="255"/>
      <c r="E698" s="255"/>
    </row>
    <row r="699" spans="1:5" ht="15" customHeight="1">
      <c r="A699" s="195"/>
      <c r="B699" s="211"/>
      <c r="C699" s="285"/>
      <c r="D699" s="256"/>
      <c r="E699" s="256"/>
    </row>
    <row r="700" spans="1:5" ht="15" customHeight="1">
      <c r="A700" s="193">
        <v>174</v>
      </c>
      <c r="B700" s="209" t="s">
        <v>12</v>
      </c>
      <c r="C700" s="283" t="s">
        <v>613</v>
      </c>
      <c r="D700" s="254">
        <v>2027</v>
      </c>
      <c r="E700" s="254">
        <v>2027</v>
      </c>
    </row>
    <row r="701" spans="1:5" ht="15" customHeight="1">
      <c r="A701" s="194"/>
      <c r="B701" s="210"/>
      <c r="C701" s="284"/>
      <c r="D701" s="255"/>
      <c r="E701" s="255"/>
    </row>
    <row r="702" spans="1:5" ht="15" customHeight="1">
      <c r="A702" s="194"/>
      <c r="B702" s="210"/>
      <c r="C702" s="284"/>
      <c r="D702" s="255"/>
      <c r="E702" s="255"/>
    </row>
    <row r="703" spans="1:5" ht="15" customHeight="1">
      <c r="A703" s="195"/>
      <c r="B703" s="211"/>
      <c r="C703" s="285"/>
      <c r="D703" s="256"/>
      <c r="E703" s="256"/>
    </row>
    <row r="704" spans="1:5" ht="15" customHeight="1">
      <c r="A704" s="193">
        <v>175</v>
      </c>
      <c r="B704" s="209" t="s">
        <v>12</v>
      </c>
      <c r="C704" s="283" t="s">
        <v>614</v>
      </c>
      <c r="D704" s="254">
        <v>2028</v>
      </c>
      <c r="E704" s="254">
        <v>2028</v>
      </c>
    </row>
    <row r="705" spans="1:5" ht="15" customHeight="1">
      <c r="A705" s="194"/>
      <c r="B705" s="210"/>
      <c r="C705" s="284"/>
      <c r="D705" s="255"/>
      <c r="E705" s="255"/>
    </row>
    <row r="706" spans="1:5" ht="15" customHeight="1">
      <c r="A706" s="194"/>
      <c r="B706" s="210"/>
      <c r="C706" s="284"/>
      <c r="D706" s="255"/>
      <c r="E706" s="255"/>
    </row>
    <row r="707" spans="1:5" ht="15" customHeight="1">
      <c r="A707" s="195"/>
      <c r="B707" s="211"/>
      <c r="C707" s="285"/>
      <c r="D707" s="256"/>
      <c r="E707" s="256"/>
    </row>
    <row r="708" spans="1:5" ht="15" customHeight="1">
      <c r="A708" s="193">
        <v>176</v>
      </c>
      <c r="B708" s="209" t="s">
        <v>12</v>
      </c>
      <c r="C708" s="280" t="s">
        <v>615</v>
      </c>
      <c r="D708" s="254">
        <v>2028</v>
      </c>
      <c r="E708" s="254">
        <v>2028</v>
      </c>
    </row>
    <row r="709" spans="1:5" ht="15" customHeight="1">
      <c r="A709" s="194"/>
      <c r="B709" s="210"/>
      <c r="C709" s="281"/>
      <c r="D709" s="255"/>
      <c r="E709" s="255"/>
    </row>
    <row r="710" spans="1:5" ht="15" customHeight="1">
      <c r="A710" s="194"/>
      <c r="B710" s="210"/>
      <c r="C710" s="281"/>
      <c r="D710" s="255"/>
      <c r="E710" s="255"/>
    </row>
    <row r="711" spans="1:5" ht="15" customHeight="1">
      <c r="A711" s="195"/>
      <c r="B711" s="211"/>
      <c r="C711" s="282"/>
      <c r="D711" s="256"/>
      <c r="E711" s="256"/>
    </row>
    <row r="712" spans="1:5" ht="15" customHeight="1">
      <c r="A712" s="193">
        <v>177</v>
      </c>
      <c r="B712" s="209" t="s">
        <v>12</v>
      </c>
      <c r="C712" s="283" t="s">
        <v>616</v>
      </c>
      <c r="D712" s="254">
        <v>2028</v>
      </c>
      <c r="E712" s="254">
        <v>2028</v>
      </c>
    </row>
    <row r="713" spans="1:5" ht="15" customHeight="1">
      <c r="A713" s="194"/>
      <c r="B713" s="210"/>
      <c r="C713" s="284"/>
      <c r="D713" s="255"/>
      <c r="E713" s="255"/>
    </row>
    <row r="714" spans="1:5" ht="15" customHeight="1">
      <c r="A714" s="194"/>
      <c r="B714" s="210"/>
      <c r="C714" s="284"/>
      <c r="D714" s="255"/>
      <c r="E714" s="255"/>
    </row>
    <row r="715" spans="1:5" ht="15" customHeight="1">
      <c r="A715" s="195"/>
      <c r="B715" s="211"/>
      <c r="C715" s="285"/>
      <c r="D715" s="256"/>
      <c r="E715" s="256"/>
    </row>
    <row r="716" spans="1:5" ht="15" customHeight="1">
      <c r="A716" s="193">
        <v>178</v>
      </c>
      <c r="B716" s="209" t="s">
        <v>12</v>
      </c>
      <c r="C716" s="283" t="s">
        <v>617</v>
      </c>
      <c r="D716" s="254">
        <v>2028</v>
      </c>
      <c r="E716" s="254">
        <v>2028</v>
      </c>
    </row>
    <row r="717" spans="1:5" ht="15" customHeight="1">
      <c r="A717" s="194"/>
      <c r="B717" s="210"/>
      <c r="C717" s="284"/>
      <c r="D717" s="255"/>
      <c r="E717" s="255"/>
    </row>
    <row r="718" spans="1:5" ht="15" customHeight="1">
      <c r="A718" s="194"/>
      <c r="B718" s="210"/>
      <c r="C718" s="284"/>
      <c r="D718" s="255"/>
      <c r="E718" s="255"/>
    </row>
    <row r="719" spans="1:5" ht="15" customHeight="1">
      <c r="A719" s="195"/>
      <c r="B719" s="211"/>
      <c r="C719" s="285"/>
      <c r="D719" s="256"/>
      <c r="E719" s="256"/>
    </row>
    <row r="720" spans="1:5" ht="15" customHeight="1">
      <c r="A720" s="193">
        <v>179</v>
      </c>
      <c r="B720" s="235" t="s">
        <v>46</v>
      </c>
      <c r="C720" s="283" t="s">
        <v>618</v>
      </c>
      <c r="D720" s="251">
        <v>2019</v>
      </c>
      <c r="E720" s="251">
        <v>2022</v>
      </c>
    </row>
    <row r="721" spans="1:5" ht="15" customHeight="1">
      <c r="A721" s="194"/>
      <c r="B721" s="236"/>
      <c r="C721" s="284"/>
      <c r="D721" s="252"/>
      <c r="E721" s="252"/>
    </row>
    <row r="722" spans="1:5" ht="15" customHeight="1">
      <c r="A722" s="194"/>
      <c r="B722" s="236"/>
      <c r="C722" s="284"/>
      <c r="D722" s="252"/>
      <c r="E722" s="252"/>
    </row>
    <row r="723" spans="1:5" ht="15" customHeight="1">
      <c r="A723" s="195"/>
      <c r="B723" s="237"/>
      <c r="C723" s="285"/>
      <c r="D723" s="253"/>
      <c r="E723" s="253"/>
    </row>
    <row r="724" spans="1:5" ht="15" customHeight="1">
      <c r="A724" s="193">
        <v>180</v>
      </c>
      <c r="B724" s="235" t="s">
        <v>46</v>
      </c>
      <c r="C724" s="283" t="s">
        <v>619</v>
      </c>
      <c r="D724" s="251">
        <v>2020</v>
      </c>
      <c r="E724" s="251">
        <v>2022</v>
      </c>
    </row>
    <row r="725" spans="1:5" ht="15" customHeight="1">
      <c r="A725" s="194"/>
      <c r="B725" s="236"/>
      <c r="C725" s="284"/>
      <c r="D725" s="252"/>
      <c r="E725" s="252"/>
    </row>
    <row r="726" spans="1:5" ht="15" customHeight="1">
      <c r="A726" s="194"/>
      <c r="B726" s="236"/>
      <c r="C726" s="284"/>
      <c r="D726" s="252"/>
      <c r="E726" s="252"/>
    </row>
    <row r="727" spans="1:5" ht="15" customHeight="1">
      <c r="A727" s="195"/>
      <c r="B727" s="237"/>
      <c r="C727" s="285"/>
      <c r="D727" s="253"/>
      <c r="E727" s="253"/>
    </row>
    <row r="728" spans="1:5" ht="23.25" customHeight="1">
      <c r="A728" s="193">
        <v>181</v>
      </c>
      <c r="B728" s="235" t="s">
        <v>46</v>
      </c>
      <c r="C728" s="283" t="s">
        <v>620</v>
      </c>
      <c r="D728" s="251">
        <v>2020</v>
      </c>
      <c r="E728" s="251">
        <v>2022</v>
      </c>
    </row>
    <row r="729" spans="1:5" ht="23.25" customHeight="1">
      <c r="A729" s="194"/>
      <c r="B729" s="236"/>
      <c r="C729" s="284"/>
      <c r="D729" s="252"/>
      <c r="E729" s="252"/>
    </row>
    <row r="730" spans="1:5" ht="23.25" customHeight="1">
      <c r="A730" s="194"/>
      <c r="B730" s="236"/>
      <c r="C730" s="284"/>
      <c r="D730" s="252"/>
      <c r="E730" s="252"/>
    </row>
    <row r="731" spans="1:5" ht="23.25" customHeight="1">
      <c r="A731" s="195"/>
      <c r="B731" s="237"/>
      <c r="C731" s="285"/>
      <c r="D731" s="253"/>
      <c r="E731" s="253"/>
    </row>
    <row r="732" spans="1:5" ht="20.25" customHeight="1">
      <c r="A732" s="193">
        <v>182</v>
      </c>
      <c r="B732" s="235" t="s">
        <v>46</v>
      </c>
      <c r="C732" s="283" t="s">
        <v>621</v>
      </c>
      <c r="D732" s="215">
        <v>2021</v>
      </c>
      <c r="E732" s="215">
        <v>2022</v>
      </c>
    </row>
    <row r="733" spans="1:5" ht="20.25" customHeight="1">
      <c r="A733" s="194"/>
      <c r="B733" s="236"/>
      <c r="C733" s="284"/>
      <c r="D733" s="215"/>
      <c r="E733" s="215"/>
    </row>
    <row r="734" spans="1:5" ht="20.25" customHeight="1">
      <c r="A734" s="194"/>
      <c r="B734" s="236"/>
      <c r="C734" s="284"/>
      <c r="D734" s="215"/>
      <c r="E734" s="215"/>
    </row>
    <row r="735" spans="1:5" ht="20.25" customHeight="1">
      <c r="A735" s="195"/>
      <c r="B735" s="237"/>
      <c r="C735" s="285"/>
      <c r="D735" s="215"/>
      <c r="E735" s="215"/>
    </row>
    <row r="736" spans="1:5" ht="15" customHeight="1">
      <c r="A736" s="193">
        <v>183</v>
      </c>
      <c r="B736" s="238" t="s">
        <v>46</v>
      </c>
      <c r="C736" s="277" t="s">
        <v>622</v>
      </c>
      <c r="D736" s="206">
        <v>2022</v>
      </c>
      <c r="E736" s="206">
        <v>2022</v>
      </c>
    </row>
    <row r="737" spans="1:5" ht="15" customHeight="1">
      <c r="A737" s="194"/>
      <c r="B737" s="238"/>
      <c r="C737" s="277"/>
      <c r="D737" s="207"/>
      <c r="E737" s="207"/>
    </row>
    <row r="738" spans="1:5" ht="15" customHeight="1">
      <c r="A738" s="194"/>
      <c r="B738" s="238"/>
      <c r="C738" s="277"/>
      <c r="D738" s="207"/>
      <c r="E738" s="207"/>
    </row>
    <row r="739" spans="1:5" ht="15" customHeight="1">
      <c r="A739" s="195"/>
      <c r="B739" s="238"/>
      <c r="C739" s="277"/>
      <c r="D739" s="208"/>
      <c r="E739" s="208"/>
    </row>
    <row r="740" spans="1:5" ht="15" customHeight="1">
      <c r="A740" s="193">
        <v>184</v>
      </c>
      <c r="B740" s="238" t="s">
        <v>46</v>
      </c>
      <c r="C740" s="277" t="s">
        <v>623</v>
      </c>
      <c r="D740" s="206">
        <v>2022</v>
      </c>
      <c r="E740" s="206">
        <v>2022</v>
      </c>
    </row>
    <row r="741" spans="1:5" ht="15" customHeight="1">
      <c r="A741" s="194"/>
      <c r="B741" s="238"/>
      <c r="C741" s="277"/>
      <c r="D741" s="207"/>
      <c r="E741" s="207"/>
    </row>
    <row r="742" spans="1:5" ht="15" customHeight="1">
      <c r="A742" s="194"/>
      <c r="B742" s="238"/>
      <c r="C742" s="277"/>
      <c r="D742" s="207"/>
      <c r="E742" s="207"/>
    </row>
    <row r="743" spans="1:5" ht="15" customHeight="1">
      <c r="A743" s="195"/>
      <c r="B743" s="238"/>
      <c r="C743" s="277"/>
      <c r="D743" s="208"/>
      <c r="E743" s="208"/>
    </row>
    <row r="744" spans="1:5" ht="15" customHeight="1">
      <c r="A744" s="193">
        <v>185</v>
      </c>
      <c r="B744" s="238" t="s">
        <v>46</v>
      </c>
      <c r="C744" s="277" t="s">
        <v>624</v>
      </c>
      <c r="D744" s="206">
        <v>2023</v>
      </c>
      <c r="E744" s="206">
        <v>2023</v>
      </c>
    </row>
    <row r="745" spans="1:5" ht="15" customHeight="1">
      <c r="A745" s="194"/>
      <c r="B745" s="238"/>
      <c r="C745" s="277"/>
      <c r="D745" s="207"/>
      <c r="E745" s="207"/>
    </row>
    <row r="746" spans="1:5" ht="15" customHeight="1">
      <c r="A746" s="194"/>
      <c r="B746" s="238"/>
      <c r="C746" s="277"/>
      <c r="D746" s="207"/>
      <c r="E746" s="207"/>
    </row>
    <row r="747" spans="1:5" ht="15" customHeight="1">
      <c r="A747" s="195"/>
      <c r="B747" s="238"/>
      <c r="C747" s="277"/>
      <c r="D747" s="208"/>
      <c r="E747" s="208"/>
    </row>
    <row r="748" spans="1:5" ht="15" customHeight="1">
      <c r="A748" s="193">
        <v>186</v>
      </c>
      <c r="B748" s="238" t="s">
        <v>46</v>
      </c>
      <c r="C748" s="277" t="s">
        <v>625</v>
      </c>
      <c r="D748" s="206">
        <v>2023</v>
      </c>
      <c r="E748" s="206">
        <v>2023</v>
      </c>
    </row>
    <row r="749" spans="1:5" ht="15" customHeight="1">
      <c r="A749" s="194"/>
      <c r="B749" s="238"/>
      <c r="C749" s="277"/>
      <c r="D749" s="207"/>
      <c r="E749" s="207"/>
    </row>
    <row r="750" spans="1:5" ht="15" customHeight="1">
      <c r="A750" s="194"/>
      <c r="B750" s="238"/>
      <c r="C750" s="277"/>
      <c r="D750" s="207"/>
      <c r="E750" s="207"/>
    </row>
    <row r="751" spans="1:5" ht="15" customHeight="1">
      <c r="A751" s="195"/>
      <c r="B751" s="238"/>
      <c r="C751" s="277"/>
      <c r="D751" s="208"/>
      <c r="E751" s="208"/>
    </row>
    <row r="752" spans="1:5" ht="15" customHeight="1">
      <c r="A752" s="193">
        <v>187</v>
      </c>
      <c r="B752" s="238" t="s">
        <v>46</v>
      </c>
      <c r="C752" s="277" t="s">
        <v>626</v>
      </c>
      <c r="D752" s="206">
        <v>2023</v>
      </c>
      <c r="E752" s="206">
        <v>2023</v>
      </c>
    </row>
    <row r="753" spans="1:5" ht="15" customHeight="1">
      <c r="A753" s="194"/>
      <c r="B753" s="238"/>
      <c r="C753" s="277"/>
      <c r="D753" s="207"/>
      <c r="E753" s="207"/>
    </row>
    <row r="754" spans="1:5" ht="15" customHeight="1">
      <c r="A754" s="194"/>
      <c r="B754" s="238"/>
      <c r="C754" s="277"/>
      <c r="D754" s="207"/>
      <c r="E754" s="207"/>
    </row>
    <row r="755" spans="1:5" ht="15" customHeight="1">
      <c r="A755" s="195"/>
      <c r="B755" s="238"/>
      <c r="C755" s="277"/>
      <c r="D755" s="208"/>
      <c r="E755" s="208"/>
    </row>
    <row r="756" spans="1:5" ht="32.25" customHeight="1">
      <c r="A756" s="193">
        <v>188</v>
      </c>
      <c r="B756" s="238" t="s">
        <v>46</v>
      </c>
      <c r="C756" s="277" t="s">
        <v>627</v>
      </c>
      <c r="D756" s="215">
        <v>2023</v>
      </c>
      <c r="E756" s="215">
        <v>2024</v>
      </c>
    </row>
    <row r="757" spans="1:5" ht="32.25" customHeight="1">
      <c r="A757" s="194"/>
      <c r="B757" s="238"/>
      <c r="C757" s="277"/>
      <c r="D757" s="215"/>
      <c r="E757" s="215"/>
    </row>
    <row r="758" spans="1:5" ht="32.25" customHeight="1">
      <c r="A758" s="194"/>
      <c r="B758" s="238"/>
      <c r="C758" s="277"/>
      <c r="D758" s="215"/>
      <c r="E758" s="215"/>
    </row>
    <row r="759" spans="1:5" ht="32.25" customHeight="1">
      <c r="A759" s="195"/>
      <c r="B759" s="238"/>
      <c r="C759" s="277"/>
      <c r="D759" s="215"/>
      <c r="E759" s="215"/>
    </row>
    <row r="760" spans="1:5" ht="15" customHeight="1">
      <c r="A760" s="193">
        <v>189</v>
      </c>
      <c r="B760" s="238" t="s">
        <v>46</v>
      </c>
      <c r="C760" s="287" t="s">
        <v>628</v>
      </c>
      <c r="D760" s="206">
        <v>2024</v>
      </c>
      <c r="E760" s="206">
        <v>2024</v>
      </c>
    </row>
    <row r="761" spans="1:5" ht="15" customHeight="1">
      <c r="A761" s="194"/>
      <c r="B761" s="238"/>
      <c r="C761" s="288"/>
      <c r="D761" s="207"/>
      <c r="E761" s="207"/>
    </row>
    <row r="762" spans="1:5" ht="15" customHeight="1">
      <c r="A762" s="194"/>
      <c r="B762" s="238"/>
      <c r="C762" s="288"/>
      <c r="D762" s="207"/>
      <c r="E762" s="207"/>
    </row>
    <row r="763" spans="1:5" ht="15" customHeight="1">
      <c r="A763" s="195"/>
      <c r="B763" s="238"/>
      <c r="C763" s="289"/>
      <c r="D763" s="208"/>
      <c r="E763" s="208"/>
    </row>
    <row r="764" spans="1:5" ht="15" customHeight="1">
      <c r="A764" s="193">
        <v>190</v>
      </c>
      <c r="B764" s="238" t="s">
        <v>46</v>
      </c>
      <c r="C764" s="277" t="s">
        <v>629</v>
      </c>
      <c r="D764" s="215">
        <v>2024</v>
      </c>
      <c r="E764" s="215">
        <v>2024</v>
      </c>
    </row>
    <row r="765" spans="1:5" ht="15" customHeight="1">
      <c r="A765" s="194"/>
      <c r="B765" s="238"/>
      <c r="C765" s="277"/>
      <c r="D765" s="215"/>
      <c r="E765" s="215"/>
    </row>
    <row r="766" spans="1:5" ht="15" customHeight="1">
      <c r="A766" s="194"/>
      <c r="B766" s="238"/>
      <c r="C766" s="277"/>
      <c r="D766" s="215"/>
      <c r="E766" s="215"/>
    </row>
    <row r="767" spans="1:5" ht="15" customHeight="1">
      <c r="A767" s="195"/>
      <c r="B767" s="238"/>
      <c r="C767" s="277"/>
      <c r="D767" s="215"/>
      <c r="E767" s="215"/>
    </row>
    <row r="768" spans="1:5" ht="15" customHeight="1">
      <c r="A768" s="193">
        <v>191</v>
      </c>
      <c r="B768" s="238" t="s">
        <v>46</v>
      </c>
      <c r="C768" s="277" t="s">
        <v>630</v>
      </c>
      <c r="D768" s="215">
        <v>2024</v>
      </c>
      <c r="E768" s="215">
        <v>2024</v>
      </c>
    </row>
    <row r="769" spans="1:5" ht="15" customHeight="1">
      <c r="A769" s="194"/>
      <c r="B769" s="238"/>
      <c r="C769" s="277"/>
      <c r="D769" s="215"/>
      <c r="E769" s="215"/>
    </row>
    <row r="770" spans="1:5" ht="15" customHeight="1">
      <c r="A770" s="194"/>
      <c r="B770" s="238"/>
      <c r="C770" s="277"/>
      <c r="D770" s="215"/>
      <c r="E770" s="215"/>
    </row>
    <row r="771" spans="1:5" ht="15" customHeight="1">
      <c r="A771" s="195"/>
      <c r="B771" s="238"/>
      <c r="C771" s="277"/>
      <c r="D771" s="215"/>
      <c r="E771" s="215"/>
    </row>
    <row r="772" spans="1:5" ht="15" customHeight="1">
      <c r="A772" s="193">
        <v>192</v>
      </c>
      <c r="B772" s="238" t="s">
        <v>46</v>
      </c>
      <c r="C772" s="277" t="s">
        <v>631</v>
      </c>
      <c r="D772" s="206">
        <v>2024</v>
      </c>
      <c r="E772" s="206">
        <v>2024</v>
      </c>
    </row>
    <row r="773" spans="1:5" ht="15" customHeight="1">
      <c r="A773" s="194"/>
      <c r="B773" s="238"/>
      <c r="C773" s="277"/>
      <c r="D773" s="207"/>
      <c r="E773" s="207"/>
    </row>
    <row r="774" spans="1:5" ht="15" customHeight="1">
      <c r="A774" s="194"/>
      <c r="B774" s="238"/>
      <c r="C774" s="277"/>
      <c r="D774" s="207"/>
      <c r="E774" s="207"/>
    </row>
    <row r="775" spans="1:5" ht="15" customHeight="1">
      <c r="A775" s="195"/>
      <c r="B775" s="238"/>
      <c r="C775" s="277"/>
      <c r="D775" s="208"/>
      <c r="E775" s="208"/>
    </row>
    <row r="776" spans="1:5" ht="15" customHeight="1">
      <c r="A776" s="193">
        <v>193</v>
      </c>
      <c r="B776" s="238" t="s">
        <v>46</v>
      </c>
      <c r="C776" s="277" t="s">
        <v>632</v>
      </c>
      <c r="D776" s="206">
        <v>2024</v>
      </c>
      <c r="E776" s="206">
        <v>2024</v>
      </c>
    </row>
    <row r="777" spans="1:5" ht="15" customHeight="1">
      <c r="A777" s="194"/>
      <c r="B777" s="238"/>
      <c r="C777" s="277"/>
      <c r="D777" s="207"/>
      <c r="E777" s="207"/>
    </row>
    <row r="778" spans="1:5" ht="15" customHeight="1">
      <c r="A778" s="194"/>
      <c r="B778" s="238"/>
      <c r="C778" s="277"/>
      <c r="D778" s="207"/>
      <c r="E778" s="207"/>
    </row>
    <row r="779" spans="1:5" ht="15" customHeight="1">
      <c r="A779" s="195"/>
      <c r="B779" s="238"/>
      <c r="C779" s="277"/>
      <c r="D779" s="208"/>
      <c r="E779" s="208"/>
    </row>
    <row r="780" spans="1:5" ht="15" customHeight="1">
      <c r="A780" s="193">
        <v>194</v>
      </c>
      <c r="B780" s="238" t="s">
        <v>46</v>
      </c>
      <c r="C780" s="277" t="s">
        <v>633</v>
      </c>
      <c r="D780" s="215">
        <v>2024</v>
      </c>
      <c r="E780" s="215">
        <v>2024</v>
      </c>
    </row>
    <row r="781" spans="1:5" ht="15" customHeight="1">
      <c r="A781" s="194"/>
      <c r="B781" s="238"/>
      <c r="C781" s="277"/>
      <c r="D781" s="215"/>
      <c r="E781" s="215"/>
    </row>
    <row r="782" spans="1:5" ht="15" customHeight="1">
      <c r="A782" s="194"/>
      <c r="B782" s="238"/>
      <c r="C782" s="277"/>
      <c r="D782" s="215"/>
      <c r="E782" s="215"/>
    </row>
    <row r="783" spans="1:5" ht="15" customHeight="1">
      <c r="A783" s="195"/>
      <c r="B783" s="238"/>
      <c r="C783" s="277"/>
      <c r="D783" s="215"/>
      <c r="E783" s="215"/>
    </row>
    <row r="784" spans="1:5" ht="15" customHeight="1">
      <c r="A784" s="193">
        <v>195</v>
      </c>
      <c r="B784" s="238" t="s">
        <v>46</v>
      </c>
      <c r="C784" s="277" t="s">
        <v>634</v>
      </c>
      <c r="D784" s="206">
        <v>2025</v>
      </c>
      <c r="E784" s="206">
        <v>2025</v>
      </c>
    </row>
    <row r="785" spans="1:5" ht="15" customHeight="1">
      <c r="A785" s="194"/>
      <c r="B785" s="238"/>
      <c r="C785" s="277"/>
      <c r="D785" s="207"/>
      <c r="E785" s="207"/>
    </row>
    <row r="786" spans="1:5" ht="15" customHeight="1">
      <c r="A786" s="194"/>
      <c r="B786" s="238"/>
      <c r="C786" s="277"/>
      <c r="D786" s="207"/>
      <c r="E786" s="207"/>
    </row>
    <row r="787" spans="1:5" ht="15" customHeight="1">
      <c r="A787" s="195"/>
      <c r="B787" s="238"/>
      <c r="C787" s="277"/>
      <c r="D787" s="208"/>
      <c r="E787" s="208"/>
    </row>
    <row r="788" spans="1:5" ht="15" customHeight="1">
      <c r="A788" s="193">
        <v>196</v>
      </c>
      <c r="B788" s="238" t="s">
        <v>46</v>
      </c>
      <c r="C788" s="283" t="s">
        <v>635</v>
      </c>
      <c r="D788" s="206">
        <v>2025</v>
      </c>
      <c r="E788" s="206">
        <v>2025</v>
      </c>
    </row>
    <row r="789" spans="1:5" ht="15" customHeight="1">
      <c r="A789" s="194"/>
      <c r="B789" s="238"/>
      <c r="C789" s="284"/>
      <c r="D789" s="207"/>
      <c r="E789" s="207"/>
    </row>
    <row r="790" spans="1:5" ht="15" customHeight="1">
      <c r="A790" s="194"/>
      <c r="B790" s="238"/>
      <c r="C790" s="284"/>
      <c r="D790" s="207"/>
      <c r="E790" s="207"/>
    </row>
    <row r="791" spans="1:5" ht="15" customHeight="1">
      <c r="A791" s="195"/>
      <c r="B791" s="238"/>
      <c r="C791" s="285"/>
      <c r="D791" s="208"/>
      <c r="E791" s="208"/>
    </row>
    <row r="792" spans="1:5" ht="15" customHeight="1">
      <c r="A792" s="193">
        <v>197</v>
      </c>
      <c r="B792" s="238" t="s">
        <v>46</v>
      </c>
      <c r="C792" s="296" t="s">
        <v>636</v>
      </c>
      <c r="D792" s="215">
        <v>2025</v>
      </c>
      <c r="E792" s="215">
        <v>2025</v>
      </c>
    </row>
    <row r="793" spans="1:5" ht="15" customHeight="1">
      <c r="A793" s="194"/>
      <c r="B793" s="238"/>
      <c r="C793" s="297"/>
      <c r="D793" s="215"/>
      <c r="E793" s="215"/>
    </row>
    <row r="794" spans="1:5" ht="15" customHeight="1">
      <c r="A794" s="194"/>
      <c r="B794" s="238"/>
      <c r="C794" s="297"/>
      <c r="D794" s="215"/>
      <c r="E794" s="215"/>
    </row>
    <row r="795" spans="1:5" ht="15" customHeight="1">
      <c r="A795" s="195"/>
      <c r="B795" s="238"/>
      <c r="C795" s="298"/>
      <c r="D795" s="215"/>
      <c r="E795" s="215"/>
    </row>
    <row r="796" spans="1:5" ht="15" customHeight="1">
      <c r="A796" s="193">
        <v>198</v>
      </c>
      <c r="B796" s="238" t="s">
        <v>46</v>
      </c>
      <c r="C796" s="277" t="s">
        <v>637</v>
      </c>
      <c r="D796" s="215">
        <v>2025</v>
      </c>
      <c r="E796" s="215">
        <v>2025</v>
      </c>
    </row>
    <row r="797" spans="1:5" ht="15" customHeight="1">
      <c r="A797" s="194"/>
      <c r="B797" s="238"/>
      <c r="C797" s="277"/>
      <c r="D797" s="215"/>
      <c r="E797" s="215"/>
    </row>
    <row r="798" spans="1:5" ht="15" customHeight="1">
      <c r="A798" s="194"/>
      <c r="B798" s="238"/>
      <c r="C798" s="277"/>
      <c r="D798" s="215"/>
      <c r="E798" s="215"/>
    </row>
    <row r="799" spans="1:5" ht="15" customHeight="1">
      <c r="A799" s="195"/>
      <c r="B799" s="238"/>
      <c r="C799" s="277"/>
      <c r="D799" s="215"/>
      <c r="E799" s="215"/>
    </row>
    <row r="800" spans="1:5" ht="15" customHeight="1">
      <c r="A800" s="193">
        <v>199</v>
      </c>
      <c r="B800" s="238" t="s">
        <v>46</v>
      </c>
      <c r="C800" s="296" t="s">
        <v>638</v>
      </c>
      <c r="D800" s="206">
        <v>2026</v>
      </c>
      <c r="E800" s="206">
        <v>2026</v>
      </c>
    </row>
    <row r="801" spans="1:5" ht="15" customHeight="1">
      <c r="A801" s="194"/>
      <c r="B801" s="238"/>
      <c r="C801" s="297"/>
      <c r="D801" s="207"/>
      <c r="E801" s="207"/>
    </row>
    <row r="802" spans="1:5" ht="15" customHeight="1">
      <c r="A802" s="194"/>
      <c r="B802" s="238"/>
      <c r="C802" s="297"/>
      <c r="D802" s="207"/>
      <c r="E802" s="207"/>
    </row>
    <row r="803" spans="1:5" ht="15" customHeight="1">
      <c r="A803" s="195"/>
      <c r="B803" s="238"/>
      <c r="C803" s="298"/>
      <c r="D803" s="208"/>
      <c r="E803" s="208"/>
    </row>
    <row r="804" spans="1:5" ht="15" customHeight="1">
      <c r="A804" s="193">
        <v>200</v>
      </c>
      <c r="B804" s="238" t="s">
        <v>46</v>
      </c>
      <c r="C804" s="296" t="s">
        <v>639</v>
      </c>
      <c r="D804" s="206">
        <v>2026</v>
      </c>
      <c r="E804" s="206">
        <v>2026</v>
      </c>
    </row>
    <row r="805" spans="1:5" ht="15" customHeight="1">
      <c r="A805" s="194"/>
      <c r="B805" s="238"/>
      <c r="C805" s="297"/>
      <c r="D805" s="207"/>
      <c r="E805" s="207"/>
    </row>
    <row r="806" spans="1:5" ht="15" customHeight="1">
      <c r="A806" s="194"/>
      <c r="B806" s="238"/>
      <c r="C806" s="297"/>
      <c r="D806" s="207"/>
      <c r="E806" s="207"/>
    </row>
    <row r="807" spans="1:5" ht="15" customHeight="1">
      <c r="A807" s="195"/>
      <c r="B807" s="238"/>
      <c r="C807" s="298"/>
      <c r="D807" s="208"/>
      <c r="E807" s="208"/>
    </row>
    <row r="808" spans="1:5" ht="15" customHeight="1">
      <c r="A808" s="193">
        <v>201</v>
      </c>
      <c r="B808" s="238" t="s">
        <v>46</v>
      </c>
      <c r="C808" s="277" t="s">
        <v>640</v>
      </c>
      <c r="D808" s="206">
        <v>2026</v>
      </c>
      <c r="E808" s="206">
        <v>2026</v>
      </c>
    </row>
    <row r="809" spans="1:5" ht="15" customHeight="1">
      <c r="A809" s="194"/>
      <c r="B809" s="238"/>
      <c r="C809" s="277"/>
      <c r="D809" s="207"/>
      <c r="E809" s="207"/>
    </row>
    <row r="810" spans="1:5" ht="15" customHeight="1">
      <c r="A810" s="194"/>
      <c r="B810" s="238"/>
      <c r="C810" s="277"/>
      <c r="D810" s="207"/>
      <c r="E810" s="207"/>
    </row>
    <row r="811" spans="1:5" ht="15" customHeight="1">
      <c r="A811" s="195"/>
      <c r="B811" s="238"/>
      <c r="C811" s="277"/>
      <c r="D811" s="208"/>
      <c r="E811" s="208"/>
    </row>
    <row r="812" spans="1:5" ht="15" customHeight="1">
      <c r="A812" s="193">
        <v>202</v>
      </c>
      <c r="B812" s="238" t="s">
        <v>46</v>
      </c>
      <c r="C812" s="277" t="s">
        <v>641</v>
      </c>
      <c r="D812" s="206">
        <v>2026</v>
      </c>
      <c r="E812" s="206">
        <v>2026</v>
      </c>
    </row>
    <row r="813" spans="1:5" ht="15" customHeight="1">
      <c r="A813" s="194"/>
      <c r="B813" s="238"/>
      <c r="C813" s="277"/>
      <c r="D813" s="207"/>
      <c r="E813" s="207"/>
    </row>
    <row r="814" spans="1:5" ht="15" customHeight="1">
      <c r="A814" s="194"/>
      <c r="B814" s="238"/>
      <c r="C814" s="277"/>
      <c r="D814" s="207"/>
      <c r="E814" s="207"/>
    </row>
    <row r="815" spans="1:5" ht="15" customHeight="1">
      <c r="A815" s="195"/>
      <c r="B815" s="238"/>
      <c r="C815" s="277"/>
      <c r="D815" s="208"/>
      <c r="E815" s="208"/>
    </row>
    <row r="816" spans="1:5" ht="15" customHeight="1">
      <c r="A816" s="193">
        <v>203</v>
      </c>
      <c r="B816" s="238" t="s">
        <v>46</v>
      </c>
      <c r="C816" s="277" t="s">
        <v>642</v>
      </c>
      <c r="D816" s="206">
        <v>2026</v>
      </c>
      <c r="E816" s="206">
        <v>2026</v>
      </c>
    </row>
    <row r="817" spans="1:5" ht="15" customHeight="1">
      <c r="A817" s="194"/>
      <c r="B817" s="238"/>
      <c r="C817" s="277"/>
      <c r="D817" s="207"/>
      <c r="E817" s="207"/>
    </row>
    <row r="818" spans="1:5" ht="15" customHeight="1">
      <c r="A818" s="194"/>
      <c r="B818" s="238"/>
      <c r="C818" s="277"/>
      <c r="D818" s="207"/>
      <c r="E818" s="207"/>
    </row>
    <row r="819" spans="1:5" ht="15" customHeight="1">
      <c r="A819" s="195"/>
      <c r="B819" s="238"/>
      <c r="C819" s="277"/>
      <c r="D819" s="208"/>
      <c r="E819" s="208"/>
    </row>
    <row r="820" spans="1:5" ht="15" customHeight="1">
      <c r="A820" s="193">
        <v>204</v>
      </c>
      <c r="B820" s="238" t="s">
        <v>46</v>
      </c>
      <c r="C820" s="277" t="s">
        <v>643</v>
      </c>
      <c r="D820" s="206">
        <v>2027</v>
      </c>
      <c r="E820" s="206">
        <v>2027</v>
      </c>
    </row>
    <row r="821" spans="1:5" ht="15" customHeight="1">
      <c r="A821" s="194"/>
      <c r="B821" s="238"/>
      <c r="C821" s="277"/>
      <c r="D821" s="207"/>
      <c r="E821" s="207"/>
    </row>
    <row r="822" spans="1:5" ht="15" customHeight="1">
      <c r="A822" s="194"/>
      <c r="B822" s="238"/>
      <c r="C822" s="277"/>
      <c r="D822" s="207"/>
      <c r="E822" s="207"/>
    </row>
    <row r="823" spans="1:5" ht="15" customHeight="1">
      <c r="A823" s="195"/>
      <c r="B823" s="238"/>
      <c r="C823" s="277"/>
      <c r="D823" s="208"/>
      <c r="E823" s="208"/>
    </row>
    <row r="824" spans="1:5" ht="15" customHeight="1">
      <c r="A824" s="193">
        <v>205</v>
      </c>
      <c r="B824" s="238" t="s">
        <v>46</v>
      </c>
      <c r="C824" s="277" t="s">
        <v>644</v>
      </c>
      <c r="D824" s="206">
        <v>2027</v>
      </c>
      <c r="E824" s="206">
        <v>2027</v>
      </c>
    </row>
    <row r="825" spans="1:5" ht="15" customHeight="1">
      <c r="A825" s="194"/>
      <c r="B825" s="238"/>
      <c r="C825" s="277"/>
      <c r="D825" s="207"/>
      <c r="E825" s="207"/>
    </row>
    <row r="826" spans="1:5" ht="15" customHeight="1">
      <c r="A826" s="194"/>
      <c r="B826" s="238"/>
      <c r="C826" s="277"/>
      <c r="D826" s="207"/>
      <c r="E826" s="207"/>
    </row>
    <row r="827" spans="1:5" ht="15" customHeight="1">
      <c r="A827" s="195"/>
      <c r="B827" s="238"/>
      <c r="C827" s="277"/>
      <c r="D827" s="208"/>
      <c r="E827" s="208"/>
    </row>
    <row r="828" spans="1:5" ht="15" customHeight="1">
      <c r="A828" s="193">
        <v>206</v>
      </c>
      <c r="B828" s="238" t="s">
        <v>46</v>
      </c>
      <c r="C828" s="277" t="s">
        <v>645</v>
      </c>
      <c r="D828" s="206">
        <v>2027</v>
      </c>
      <c r="E828" s="206">
        <v>2027</v>
      </c>
    </row>
    <row r="829" spans="1:5" ht="15" customHeight="1">
      <c r="A829" s="194"/>
      <c r="B829" s="238"/>
      <c r="C829" s="277"/>
      <c r="D829" s="207"/>
      <c r="E829" s="207"/>
    </row>
    <row r="830" spans="1:5" ht="15" customHeight="1">
      <c r="A830" s="194"/>
      <c r="B830" s="238"/>
      <c r="C830" s="277"/>
      <c r="D830" s="207"/>
      <c r="E830" s="207"/>
    </row>
    <row r="831" spans="1:5" ht="15" customHeight="1">
      <c r="A831" s="195"/>
      <c r="B831" s="238"/>
      <c r="C831" s="277"/>
      <c r="D831" s="208"/>
      <c r="E831" s="208"/>
    </row>
    <row r="832" spans="1:5" ht="15" customHeight="1">
      <c r="A832" s="193">
        <v>207</v>
      </c>
      <c r="B832" s="238" t="s">
        <v>46</v>
      </c>
      <c r="C832" s="277" t="s">
        <v>646</v>
      </c>
      <c r="D832" s="215">
        <v>2027</v>
      </c>
      <c r="E832" s="215">
        <v>2028</v>
      </c>
    </row>
    <row r="833" spans="1:5" ht="15" customHeight="1">
      <c r="A833" s="194"/>
      <c r="B833" s="238"/>
      <c r="C833" s="277"/>
      <c r="D833" s="215"/>
      <c r="E833" s="215"/>
    </row>
    <row r="834" spans="1:5" ht="15" customHeight="1">
      <c r="A834" s="194"/>
      <c r="B834" s="238"/>
      <c r="C834" s="277"/>
      <c r="D834" s="215"/>
      <c r="E834" s="215"/>
    </row>
    <row r="835" spans="1:5" ht="15" customHeight="1">
      <c r="A835" s="195"/>
      <c r="B835" s="238"/>
      <c r="C835" s="277"/>
      <c r="D835" s="215"/>
      <c r="E835" s="215"/>
    </row>
    <row r="836" spans="1:5" ht="15" customHeight="1">
      <c r="A836" s="193">
        <v>208</v>
      </c>
      <c r="B836" s="238" t="s">
        <v>46</v>
      </c>
      <c r="C836" s="277" t="s">
        <v>647</v>
      </c>
      <c r="D836" s="215">
        <v>2028</v>
      </c>
      <c r="E836" s="215">
        <v>2028</v>
      </c>
    </row>
    <row r="837" spans="1:5" ht="15" customHeight="1">
      <c r="A837" s="194"/>
      <c r="B837" s="238"/>
      <c r="C837" s="277"/>
      <c r="D837" s="215"/>
      <c r="E837" s="215"/>
    </row>
    <row r="838" spans="1:5" ht="15" customHeight="1">
      <c r="A838" s="194"/>
      <c r="B838" s="238"/>
      <c r="C838" s="277"/>
      <c r="D838" s="215"/>
      <c r="E838" s="215"/>
    </row>
    <row r="839" spans="1:5" ht="15" customHeight="1">
      <c r="A839" s="195"/>
      <c r="B839" s="238"/>
      <c r="C839" s="277"/>
      <c r="D839" s="215"/>
      <c r="E839" s="215"/>
    </row>
    <row r="840" spans="1:5" ht="15" customHeight="1">
      <c r="A840" s="193">
        <v>209</v>
      </c>
      <c r="B840" s="238" t="s">
        <v>46</v>
      </c>
      <c r="C840" s="277" t="s">
        <v>648</v>
      </c>
      <c r="D840" s="215">
        <v>2028</v>
      </c>
      <c r="E840" s="215">
        <v>2028</v>
      </c>
    </row>
    <row r="841" spans="1:5" ht="15" customHeight="1">
      <c r="A841" s="194"/>
      <c r="B841" s="238"/>
      <c r="C841" s="277"/>
      <c r="D841" s="215"/>
      <c r="E841" s="215"/>
    </row>
    <row r="842" spans="1:5" ht="15" customHeight="1">
      <c r="A842" s="194"/>
      <c r="B842" s="238"/>
      <c r="C842" s="277"/>
      <c r="D842" s="215"/>
      <c r="E842" s="215"/>
    </row>
    <row r="843" spans="1:5" ht="15" customHeight="1">
      <c r="A843" s="195"/>
      <c r="B843" s="238"/>
      <c r="C843" s="277"/>
      <c r="D843" s="215"/>
      <c r="E843" s="215"/>
    </row>
    <row r="844" spans="1:5" ht="15" customHeight="1">
      <c r="A844" s="193">
        <v>210</v>
      </c>
      <c r="B844" s="238" t="s">
        <v>46</v>
      </c>
      <c r="C844" s="277" t="s">
        <v>649</v>
      </c>
      <c r="D844" s="206">
        <v>2028</v>
      </c>
      <c r="E844" s="206">
        <v>2028</v>
      </c>
    </row>
    <row r="845" spans="1:5" ht="15" customHeight="1">
      <c r="A845" s="194"/>
      <c r="B845" s="238"/>
      <c r="C845" s="277"/>
      <c r="D845" s="207"/>
      <c r="E845" s="207"/>
    </row>
    <row r="846" spans="1:5" ht="15" customHeight="1">
      <c r="A846" s="194"/>
      <c r="B846" s="238"/>
      <c r="C846" s="277"/>
      <c r="D846" s="207"/>
      <c r="E846" s="207"/>
    </row>
    <row r="847" spans="1:5" ht="15" customHeight="1">
      <c r="A847" s="195"/>
      <c r="B847" s="238"/>
      <c r="C847" s="277"/>
      <c r="D847" s="208"/>
      <c r="E847" s="208"/>
    </row>
    <row r="848" spans="1:5" ht="15" customHeight="1">
      <c r="A848" s="193">
        <v>211</v>
      </c>
      <c r="B848" s="238" t="s">
        <v>46</v>
      </c>
      <c r="C848" s="277" t="s">
        <v>650</v>
      </c>
      <c r="D848" s="215">
        <v>2028</v>
      </c>
      <c r="E848" s="215">
        <v>2028</v>
      </c>
    </row>
    <row r="849" spans="1:5" ht="15" customHeight="1">
      <c r="A849" s="194"/>
      <c r="B849" s="238"/>
      <c r="C849" s="277"/>
      <c r="D849" s="215"/>
      <c r="E849" s="215"/>
    </row>
    <row r="850" spans="1:5" ht="15" customHeight="1">
      <c r="A850" s="194"/>
      <c r="B850" s="238"/>
      <c r="C850" s="277"/>
      <c r="D850" s="215"/>
      <c r="E850" s="215"/>
    </row>
    <row r="851" spans="1:5" ht="15" customHeight="1">
      <c r="A851" s="195"/>
      <c r="B851" s="238"/>
      <c r="C851" s="277"/>
      <c r="D851" s="215"/>
      <c r="E851" s="215"/>
    </row>
    <row r="852" spans="1:5" ht="15" customHeight="1">
      <c r="A852" s="193">
        <v>212</v>
      </c>
      <c r="B852" s="238" t="s">
        <v>46</v>
      </c>
      <c r="C852" s="277" t="s">
        <v>651</v>
      </c>
      <c r="D852" s="215">
        <v>2028</v>
      </c>
      <c r="E852" s="215">
        <v>2028</v>
      </c>
    </row>
    <row r="853" spans="1:5" ht="15" customHeight="1">
      <c r="A853" s="194"/>
      <c r="B853" s="238"/>
      <c r="C853" s="277"/>
      <c r="D853" s="215"/>
      <c r="E853" s="215"/>
    </row>
    <row r="854" spans="1:5" ht="15" customHeight="1">
      <c r="A854" s="194"/>
      <c r="B854" s="238"/>
      <c r="C854" s="277"/>
      <c r="D854" s="215"/>
      <c r="E854" s="215"/>
    </row>
    <row r="855" spans="1:5" ht="15" customHeight="1">
      <c r="A855" s="195"/>
      <c r="B855" s="238"/>
      <c r="C855" s="277"/>
      <c r="D855" s="215"/>
      <c r="E855" s="215"/>
    </row>
    <row r="856" spans="1:5" ht="15" customHeight="1">
      <c r="A856" s="193">
        <v>213</v>
      </c>
      <c r="B856" s="238" t="s">
        <v>46</v>
      </c>
      <c r="C856" s="277" t="s">
        <v>652</v>
      </c>
      <c r="D856" s="215">
        <v>2028</v>
      </c>
      <c r="E856" s="215">
        <v>2028</v>
      </c>
    </row>
    <row r="857" spans="1:5" ht="15" customHeight="1">
      <c r="A857" s="194"/>
      <c r="B857" s="238"/>
      <c r="C857" s="277"/>
      <c r="D857" s="215"/>
      <c r="E857" s="215"/>
    </row>
    <row r="858" spans="1:5" ht="15" customHeight="1">
      <c r="A858" s="194"/>
      <c r="B858" s="238"/>
      <c r="C858" s="277"/>
      <c r="D858" s="215"/>
      <c r="E858" s="215"/>
    </row>
    <row r="859" spans="1:5" ht="15" customHeight="1">
      <c r="A859" s="195"/>
      <c r="B859" s="238"/>
      <c r="C859" s="277"/>
      <c r="D859" s="215"/>
      <c r="E859" s="215"/>
    </row>
    <row r="860" spans="1:5" ht="15" customHeight="1">
      <c r="A860" s="193">
        <v>214</v>
      </c>
      <c r="B860" s="221" t="s">
        <v>18</v>
      </c>
      <c r="C860" s="277" t="s">
        <v>653</v>
      </c>
      <c r="D860" s="231">
        <v>2025</v>
      </c>
      <c r="E860" s="231">
        <v>2025</v>
      </c>
    </row>
    <row r="861" spans="1:5" ht="15" customHeight="1">
      <c r="A861" s="194"/>
      <c r="B861" s="221"/>
      <c r="C861" s="279"/>
      <c r="D861" s="231"/>
      <c r="E861" s="231"/>
    </row>
    <row r="862" spans="1:5" ht="15" customHeight="1">
      <c r="A862" s="194"/>
      <c r="B862" s="221"/>
      <c r="C862" s="279"/>
      <c r="D862" s="231"/>
      <c r="E862" s="231"/>
    </row>
    <row r="863" spans="1:5" ht="15" customHeight="1">
      <c r="A863" s="195"/>
      <c r="B863" s="221"/>
      <c r="C863" s="279"/>
      <c r="D863" s="231"/>
      <c r="E863" s="231"/>
    </row>
    <row r="864" spans="1:5" ht="15" customHeight="1">
      <c r="A864" s="193">
        <v>215</v>
      </c>
      <c r="B864" s="221" t="s">
        <v>33</v>
      </c>
      <c r="C864" s="290" t="s">
        <v>654</v>
      </c>
      <c r="D864" s="215">
        <v>2024</v>
      </c>
      <c r="E864" s="215">
        <v>2024</v>
      </c>
    </row>
    <row r="865" spans="1:5" ht="15" customHeight="1">
      <c r="A865" s="194"/>
      <c r="B865" s="221"/>
      <c r="C865" s="279"/>
      <c r="D865" s="215"/>
      <c r="E865" s="215"/>
    </row>
    <row r="866" spans="1:5" ht="15" customHeight="1">
      <c r="A866" s="194"/>
      <c r="B866" s="221"/>
      <c r="C866" s="279"/>
      <c r="D866" s="215"/>
      <c r="E866" s="215"/>
    </row>
    <row r="867" spans="1:5" ht="15" customHeight="1">
      <c r="A867" s="195"/>
      <c r="B867" s="221"/>
      <c r="C867" s="279"/>
      <c r="D867" s="215"/>
      <c r="E867" s="215"/>
    </row>
    <row r="868" spans="1:5" ht="15" customHeight="1">
      <c r="A868" s="193">
        <v>216</v>
      </c>
      <c r="B868" s="221" t="s">
        <v>33</v>
      </c>
      <c r="C868" s="277" t="s">
        <v>655</v>
      </c>
      <c r="D868" s="215">
        <v>2024</v>
      </c>
      <c r="E868" s="215">
        <v>2024</v>
      </c>
    </row>
    <row r="869" spans="1:5" ht="15" customHeight="1">
      <c r="A869" s="194"/>
      <c r="B869" s="221"/>
      <c r="C869" s="279"/>
      <c r="D869" s="215"/>
      <c r="E869" s="215"/>
    </row>
    <row r="870" spans="1:5" ht="15" customHeight="1">
      <c r="A870" s="194"/>
      <c r="B870" s="221"/>
      <c r="C870" s="279"/>
      <c r="D870" s="215"/>
      <c r="E870" s="215"/>
    </row>
    <row r="871" spans="1:5" ht="15" customHeight="1">
      <c r="A871" s="195"/>
      <c r="B871" s="221"/>
      <c r="C871" s="279"/>
      <c r="D871" s="215"/>
      <c r="E871" s="215"/>
    </row>
    <row r="872" spans="1:5" ht="15" customHeight="1">
      <c r="A872" s="193">
        <v>217</v>
      </c>
      <c r="B872" s="221" t="s">
        <v>33</v>
      </c>
      <c r="C872" s="277" t="s">
        <v>656</v>
      </c>
      <c r="D872" s="215">
        <v>2025</v>
      </c>
      <c r="E872" s="215">
        <v>2025</v>
      </c>
    </row>
    <row r="873" spans="1:5" ht="15" customHeight="1">
      <c r="A873" s="194"/>
      <c r="B873" s="221"/>
      <c r="C873" s="279"/>
      <c r="D873" s="215"/>
      <c r="E873" s="215"/>
    </row>
    <row r="874" spans="1:5" ht="15" customHeight="1">
      <c r="A874" s="194"/>
      <c r="B874" s="221"/>
      <c r="C874" s="279"/>
      <c r="D874" s="215"/>
      <c r="E874" s="215"/>
    </row>
    <row r="875" spans="1:5" ht="15" customHeight="1">
      <c r="A875" s="195"/>
      <c r="B875" s="221"/>
      <c r="C875" s="279"/>
      <c r="D875" s="215"/>
      <c r="E875" s="215"/>
    </row>
    <row r="876" spans="1:5" ht="15" customHeight="1">
      <c r="A876" s="193">
        <v>218</v>
      </c>
      <c r="B876" s="221" t="s">
        <v>33</v>
      </c>
      <c r="C876" s="277" t="s">
        <v>657</v>
      </c>
      <c r="D876" s="215">
        <v>2025</v>
      </c>
      <c r="E876" s="215">
        <v>2025</v>
      </c>
    </row>
    <row r="877" spans="1:5" ht="15" customHeight="1">
      <c r="A877" s="194"/>
      <c r="B877" s="221"/>
      <c r="C877" s="279"/>
      <c r="D877" s="215"/>
      <c r="E877" s="215"/>
    </row>
    <row r="878" spans="1:5" ht="15" customHeight="1">
      <c r="A878" s="194"/>
      <c r="B878" s="221"/>
      <c r="C878" s="279"/>
      <c r="D878" s="215"/>
      <c r="E878" s="215"/>
    </row>
    <row r="879" spans="1:5" ht="15" customHeight="1">
      <c r="A879" s="195"/>
      <c r="B879" s="221"/>
      <c r="C879" s="279"/>
      <c r="D879" s="215"/>
      <c r="E879" s="215"/>
    </row>
    <row r="880" spans="1:5" ht="15" customHeight="1">
      <c r="A880" s="193">
        <v>219</v>
      </c>
      <c r="B880" s="221" t="s">
        <v>33</v>
      </c>
      <c r="C880" s="277" t="s">
        <v>658</v>
      </c>
      <c r="D880" s="215">
        <v>2026</v>
      </c>
      <c r="E880" s="215">
        <v>2026</v>
      </c>
    </row>
    <row r="881" spans="1:5" ht="15" customHeight="1">
      <c r="A881" s="194"/>
      <c r="B881" s="221"/>
      <c r="C881" s="279"/>
      <c r="D881" s="215"/>
      <c r="E881" s="215"/>
    </row>
    <row r="882" spans="1:5" ht="15" customHeight="1">
      <c r="A882" s="194"/>
      <c r="B882" s="221"/>
      <c r="C882" s="279"/>
      <c r="D882" s="215"/>
      <c r="E882" s="215"/>
    </row>
    <row r="883" spans="1:5" ht="15" customHeight="1">
      <c r="A883" s="195"/>
      <c r="B883" s="221"/>
      <c r="C883" s="279"/>
      <c r="D883" s="215"/>
      <c r="E883" s="215"/>
    </row>
    <row r="884" spans="1:5" ht="15" customHeight="1">
      <c r="A884" s="193">
        <v>220</v>
      </c>
      <c r="B884" s="221" t="s">
        <v>33</v>
      </c>
      <c r="C884" s="290" t="s">
        <v>659</v>
      </c>
      <c r="D884" s="215">
        <v>2028</v>
      </c>
      <c r="E884" s="215">
        <v>2028</v>
      </c>
    </row>
    <row r="885" spans="1:5" ht="15" customHeight="1">
      <c r="A885" s="194"/>
      <c r="B885" s="221"/>
      <c r="C885" s="279"/>
      <c r="D885" s="215"/>
      <c r="E885" s="215"/>
    </row>
    <row r="886" spans="1:5" ht="15" customHeight="1">
      <c r="A886" s="194"/>
      <c r="B886" s="221"/>
      <c r="C886" s="279"/>
      <c r="D886" s="215"/>
      <c r="E886" s="215"/>
    </row>
    <row r="887" spans="1:5" ht="15" customHeight="1">
      <c r="A887" s="195"/>
      <c r="B887" s="221"/>
      <c r="C887" s="279"/>
      <c r="D887" s="215"/>
      <c r="E887" s="215"/>
    </row>
    <row r="888" spans="1:5" ht="15" customHeight="1">
      <c r="A888" s="193">
        <v>221</v>
      </c>
      <c r="B888" s="221" t="s">
        <v>10</v>
      </c>
      <c r="C888" s="290" t="s">
        <v>660</v>
      </c>
      <c r="D888" s="231">
        <v>2027</v>
      </c>
      <c r="E888" s="231">
        <v>2027</v>
      </c>
    </row>
    <row r="889" spans="1:5" ht="15" customHeight="1">
      <c r="A889" s="194"/>
      <c r="B889" s="221"/>
      <c r="C889" s="279"/>
      <c r="D889" s="231"/>
      <c r="E889" s="231"/>
    </row>
    <row r="890" spans="1:5" ht="15" customHeight="1">
      <c r="A890" s="194"/>
      <c r="B890" s="221"/>
      <c r="C890" s="279"/>
      <c r="D890" s="231"/>
      <c r="E890" s="231"/>
    </row>
    <row r="891" spans="1:5" ht="15" customHeight="1">
      <c r="A891" s="195"/>
      <c r="B891" s="221"/>
      <c r="C891" s="279"/>
      <c r="D891" s="231"/>
      <c r="E891" s="231"/>
    </row>
    <row r="892" spans="1:5" ht="15" customHeight="1">
      <c r="A892" s="193">
        <v>222</v>
      </c>
      <c r="B892" s="221" t="s">
        <v>10</v>
      </c>
      <c r="C892" s="277" t="s">
        <v>661</v>
      </c>
      <c r="D892" s="215">
        <v>2027</v>
      </c>
      <c r="E892" s="215">
        <v>2027</v>
      </c>
    </row>
    <row r="893" spans="1:5" ht="15" customHeight="1">
      <c r="A893" s="194"/>
      <c r="B893" s="221"/>
      <c r="C893" s="279"/>
      <c r="D893" s="215"/>
      <c r="E893" s="215"/>
    </row>
    <row r="894" spans="1:5" ht="15" customHeight="1">
      <c r="A894" s="194"/>
      <c r="B894" s="221"/>
      <c r="C894" s="279"/>
      <c r="D894" s="215"/>
      <c r="E894" s="215"/>
    </row>
    <row r="895" spans="1:5" ht="15" customHeight="1">
      <c r="A895" s="195"/>
      <c r="B895" s="221"/>
      <c r="C895" s="279"/>
      <c r="D895" s="215"/>
      <c r="E895" s="215"/>
    </row>
    <row r="896" spans="1:5" ht="15" customHeight="1">
      <c r="A896" s="193">
        <v>223</v>
      </c>
      <c r="B896" s="209" t="s">
        <v>20</v>
      </c>
      <c r="C896" s="283" t="s">
        <v>662</v>
      </c>
      <c r="D896" s="254">
        <v>2020</v>
      </c>
      <c r="E896" s="254" t="s">
        <v>51</v>
      </c>
    </row>
    <row r="897" spans="1:5" ht="15" customHeight="1">
      <c r="A897" s="194"/>
      <c r="B897" s="210"/>
      <c r="C897" s="284"/>
      <c r="D897" s="255"/>
      <c r="E897" s="255"/>
    </row>
    <row r="898" spans="1:5" ht="15" customHeight="1">
      <c r="A898" s="194"/>
      <c r="B898" s="210"/>
      <c r="C898" s="284"/>
      <c r="D898" s="255"/>
      <c r="E898" s="255"/>
    </row>
    <row r="899" spans="1:5" ht="15" customHeight="1">
      <c r="A899" s="195"/>
      <c r="B899" s="211"/>
      <c r="C899" s="285"/>
      <c r="D899" s="256"/>
      <c r="E899" s="256"/>
    </row>
    <row r="900" spans="1:5" ht="15" customHeight="1">
      <c r="A900" s="193">
        <v>224</v>
      </c>
      <c r="B900" s="209" t="s">
        <v>20</v>
      </c>
      <c r="C900" s="283" t="s">
        <v>663</v>
      </c>
      <c r="D900" s="206">
        <v>2020</v>
      </c>
      <c r="E900" s="206">
        <v>2022</v>
      </c>
    </row>
    <row r="901" spans="1:5" ht="15" customHeight="1">
      <c r="A901" s="194"/>
      <c r="B901" s="210"/>
      <c r="C901" s="284"/>
      <c r="D901" s="207"/>
      <c r="E901" s="207"/>
    </row>
    <row r="902" spans="1:5" ht="15" customHeight="1">
      <c r="A902" s="194"/>
      <c r="B902" s="210"/>
      <c r="C902" s="284"/>
      <c r="D902" s="207"/>
      <c r="E902" s="207"/>
    </row>
    <row r="903" spans="1:5" ht="15" customHeight="1">
      <c r="A903" s="195"/>
      <c r="B903" s="211"/>
      <c r="C903" s="285"/>
      <c r="D903" s="208"/>
      <c r="E903" s="208"/>
    </row>
    <row r="904" spans="1:5" ht="15" customHeight="1">
      <c r="A904" s="193">
        <v>225</v>
      </c>
      <c r="B904" s="209" t="s">
        <v>20</v>
      </c>
      <c r="C904" s="283" t="s">
        <v>664</v>
      </c>
      <c r="D904" s="206">
        <v>2020</v>
      </c>
      <c r="E904" s="206">
        <v>2022</v>
      </c>
    </row>
    <row r="905" spans="1:5" ht="15" customHeight="1">
      <c r="A905" s="194"/>
      <c r="B905" s="210"/>
      <c r="C905" s="284"/>
      <c r="D905" s="207"/>
      <c r="E905" s="207"/>
    </row>
    <row r="906" spans="1:5" ht="15" customHeight="1">
      <c r="A906" s="194"/>
      <c r="B906" s="210"/>
      <c r="C906" s="284"/>
      <c r="D906" s="207"/>
      <c r="E906" s="207"/>
    </row>
    <row r="907" spans="1:5" ht="15" customHeight="1">
      <c r="A907" s="195"/>
      <c r="B907" s="211"/>
      <c r="C907" s="285"/>
      <c r="D907" s="208"/>
      <c r="E907" s="208"/>
    </row>
    <row r="908" spans="1:5" ht="15" customHeight="1">
      <c r="A908" s="193">
        <v>226</v>
      </c>
      <c r="B908" s="235" t="s">
        <v>20</v>
      </c>
      <c r="C908" s="283" t="s">
        <v>665</v>
      </c>
      <c r="D908" s="251">
        <v>2017</v>
      </c>
      <c r="E908" s="251">
        <v>2024</v>
      </c>
    </row>
    <row r="909" spans="1:5" ht="15" customHeight="1">
      <c r="A909" s="194"/>
      <c r="B909" s="236"/>
      <c r="C909" s="284"/>
      <c r="D909" s="252"/>
      <c r="E909" s="252"/>
    </row>
    <row r="910" spans="1:5" ht="15" customHeight="1">
      <c r="A910" s="194"/>
      <c r="B910" s="236"/>
      <c r="C910" s="284"/>
      <c r="D910" s="252"/>
      <c r="E910" s="252"/>
    </row>
    <row r="911" spans="1:5" ht="15" customHeight="1">
      <c r="A911" s="195"/>
      <c r="B911" s="237"/>
      <c r="C911" s="285"/>
      <c r="D911" s="253"/>
      <c r="E911" s="253"/>
    </row>
    <row r="912" spans="1:5" ht="15" customHeight="1">
      <c r="A912" s="193">
        <v>227</v>
      </c>
      <c r="B912" s="209" t="s">
        <v>20</v>
      </c>
      <c r="C912" s="283" t="s">
        <v>666</v>
      </c>
      <c r="D912" s="254">
        <v>2022</v>
      </c>
      <c r="E912" s="254">
        <v>2022</v>
      </c>
    </row>
    <row r="913" spans="1:5" ht="15" customHeight="1">
      <c r="A913" s="194"/>
      <c r="B913" s="210"/>
      <c r="C913" s="284"/>
      <c r="D913" s="255"/>
      <c r="E913" s="255"/>
    </row>
    <row r="914" spans="1:5" ht="15" customHeight="1">
      <c r="A914" s="194"/>
      <c r="B914" s="210"/>
      <c r="C914" s="284"/>
      <c r="D914" s="255"/>
      <c r="E914" s="255"/>
    </row>
    <row r="915" spans="1:5" ht="15" customHeight="1">
      <c r="A915" s="195"/>
      <c r="B915" s="211"/>
      <c r="C915" s="285"/>
      <c r="D915" s="256"/>
      <c r="E915" s="256"/>
    </row>
    <row r="916" spans="1:5" ht="15" customHeight="1">
      <c r="A916" s="193">
        <v>228</v>
      </c>
      <c r="B916" s="209" t="s">
        <v>20</v>
      </c>
      <c r="C916" s="283" t="s">
        <v>667</v>
      </c>
      <c r="D916" s="254">
        <v>2024</v>
      </c>
      <c r="E916" s="254">
        <v>2025</v>
      </c>
    </row>
    <row r="917" spans="1:5" ht="15" customHeight="1">
      <c r="A917" s="194"/>
      <c r="B917" s="210"/>
      <c r="C917" s="284"/>
      <c r="D917" s="255"/>
      <c r="E917" s="255"/>
    </row>
    <row r="918" spans="1:5" ht="15" customHeight="1">
      <c r="A918" s="194"/>
      <c r="B918" s="210"/>
      <c r="C918" s="284"/>
      <c r="D918" s="255"/>
      <c r="E918" s="255"/>
    </row>
    <row r="919" spans="1:5" ht="15" customHeight="1">
      <c r="A919" s="195"/>
      <c r="B919" s="211"/>
      <c r="C919" s="285"/>
      <c r="D919" s="256"/>
      <c r="E919" s="256"/>
    </row>
    <row r="920" spans="1:5" ht="15" customHeight="1">
      <c r="A920" s="193">
        <v>229</v>
      </c>
      <c r="B920" s="209" t="s">
        <v>20</v>
      </c>
      <c r="C920" s="283" t="s">
        <v>243</v>
      </c>
      <c r="D920" s="254">
        <v>2024</v>
      </c>
      <c r="E920" s="254">
        <v>2025</v>
      </c>
    </row>
    <row r="921" spans="1:5" ht="15" customHeight="1">
      <c r="A921" s="194"/>
      <c r="B921" s="210"/>
      <c r="C921" s="284"/>
      <c r="D921" s="255"/>
      <c r="E921" s="255"/>
    </row>
    <row r="922" spans="1:5" ht="15" customHeight="1">
      <c r="A922" s="194"/>
      <c r="B922" s="210"/>
      <c r="C922" s="284"/>
      <c r="D922" s="255"/>
      <c r="E922" s="255"/>
    </row>
    <row r="923" spans="1:5" ht="15" customHeight="1">
      <c r="A923" s="195"/>
      <c r="B923" s="211"/>
      <c r="C923" s="285"/>
      <c r="D923" s="256"/>
      <c r="E923" s="256"/>
    </row>
    <row r="924" spans="1:5" ht="21" customHeight="1">
      <c r="A924" s="193">
        <v>230</v>
      </c>
      <c r="B924" s="209" t="s">
        <v>20</v>
      </c>
      <c r="C924" s="283" t="s">
        <v>668</v>
      </c>
      <c r="D924" s="251">
        <v>2025</v>
      </c>
      <c r="E924" s="254">
        <v>2025</v>
      </c>
    </row>
    <row r="925" spans="1:5" ht="21" customHeight="1">
      <c r="A925" s="194"/>
      <c r="B925" s="210"/>
      <c r="C925" s="284"/>
      <c r="D925" s="252"/>
      <c r="E925" s="255"/>
    </row>
    <row r="926" spans="1:5" ht="21" customHeight="1">
      <c r="A926" s="194"/>
      <c r="B926" s="210"/>
      <c r="C926" s="284"/>
      <c r="D926" s="252"/>
      <c r="E926" s="255"/>
    </row>
    <row r="927" spans="1:5" ht="21" customHeight="1">
      <c r="A927" s="195"/>
      <c r="B927" s="211"/>
      <c r="C927" s="285"/>
      <c r="D927" s="253"/>
      <c r="E927" s="256"/>
    </row>
    <row r="928" spans="1:5" ht="32.25" customHeight="1">
      <c r="A928" s="193">
        <v>231</v>
      </c>
      <c r="B928" s="209" t="s">
        <v>20</v>
      </c>
      <c r="C928" s="283" t="s">
        <v>669</v>
      </c>
      <c r="D928" s="251">
        <v>2025</v>
      </c>
      <c r="E928" s="251">
        <v>2026</v>
      </c>
    </row>
    <row r="929" spans="1:5" ht="32.25" customHeight="1">
      <c r="A929" s="194"/>
      <c r="B929" s="210"/>
      <c r="C929" s="284"/>
      <c r="D929" s="252"/>
      <c r="E929" s="252"/>
    </row>
    <row r="930" spans="1:5" ht="32.25" customHeight="1">
      <c r="A930" s="194"/>
      <c r="B930" s="210"/>
      <c r="C930" s="284"/>
      <c r="D930" s="252"/>
      <c r="E930" s="252"/>
    </row>
    <row r="931" spans="1:5" ht="32.25" customHeight="1">
      <c r="A931" s="195"/>
      <c r="B931" s="211"/>
      <c r="C931" s="285"/>
      <c r="D931" s="253"/>
      <c r="E931" s="253"/>
    </row>
    <row r="932" spans="1:5" ht="15" customHeight="1">
      <c r="A932" s="193">
        <v>232</v>
      </c>
      <c r="B932" s="209" t="s">
        <v>20</v>
      </c>
      <c r="C932" s="283" t="s">
        <v>670</v>
      </c>
      <c r="D932" s="206">
        <v>2026</v>
      </c>
      <c r="E932" s="206">
        <v>2026</v>
      </c>
    </row>
    <row r="933" spans="1:5" ht="15" customHeight="1">
      <c r="A933" s="194"/>
      <c r="B933" s="210"/>
      <c r="C933" s="284"/>
      <c r="D933" s="207"/>
      <c r="E933" s="207"/>
    </row>
    <row r="934" spans="1:5" ht="15" customHeight="1">
      <c r="A934" s="194"/>
      <c r="B934" s="210"/>
      <c r="C934" s="284"/>
      <c r="D934" s="207"/>
      <c r="E934" s="207"/>
    </row>
    <row r="935" spans="1:5" ht="15" customHeight="1">
      <c r="A935" s="195"/>
      <c r="B935" s="211"/>
      <c r="C935" s="285"/>
      <c r="D935" s="208"/>
      <c r="E935" s="208"/>
    </row>
    <row r="936" spans="1:5" ht="15" customHeight="1">
      <c r="A936" s="193">
        <v>233</v>
      </c>
      <c r="B936" s="209" t="s">
        <v>20</v>
      </c>
      <c r="C936" s="283" t="s">
        <v>671</v>
      </c>
      <c r="D936" s="206">
        <v>2026</v>
      </c>
      <c r="E936" s="206">
        <v>2026</v>
      </c>
    </row>
    <row r="937" spans="1:5" ht="15" customHeight="1">
      <c r="A937" s="194"/>
      <c r="B937" s="210"/>
      <c r="C937" s="284"/>
      <c r="D937" s="207"/>
      <c r="E937" s="207"/>
    </row>
    <row r="938" spans="1:5" ht="15" customHeight="1">
      <c r="A938" s="194"/>
      <c r="B938" s="210"/>
      <c r="C938" s="284"/>
      <c r="D938" s="207"/>
      <c r="E938" s="207"/>
    </row>
    <row r="939" spans="1:5" ht="15" customHeight="1">
      <c r="A939" s="195"/>
      <c r="B939" s="211"/>
      <c r="C939" s="285"/>
      <c r="D939" s="208"/>
      <c r="E939" s="208"/>
    </row>
    <row r="940" spans="1:5" ht="15.75" customHeight="1">
      <c r="A940" s="193">
        <v>234</v>
      </c>
      <c r="B940" s="209" t="s">
        <v>20</v>
      </c>
      <c r="C940" s="283" t="s">
        <v>672</v>
      </c>
      <c r="D940" s="206">
        <v>2026</v>
      </c>
      <c r="E940" s="206">
        <v>2027</v>
      </c>
    </row>
    <row r="941" spans="1:5" ht="15.75" customHeight="1">
      <c r="A941" s="194"/>
      <c r="B941" s="210"/>
      <c r="C941" s="284"/>
      <c r="D941" s="207"/>
      <c r="E941" s="207"/>
    </row>
    <row r="942" spans="1:5" ht="15.75" customHeight="1">
      <c r="A942" s="194"/>
      <c r="B942" s="210"/>
      <c r="C942" s="284"/>
      <c r="D942" s="207"/>
      <c r="E942" s="207"/>
    </row>
    <row r="943" spans="1:5" ht="15.75" customHeight="1">
      <c r="A943" s="195"/>
      <c r="B943" s="211"/>
      <c r="C943" s="285"/>
      <c r="D943" s="208"/>
      <c r="E943" s="208"/>
    </row>
    <row r="944" spans="1:5" ht="15" customHeight="1">
      <c r="A944" s="193">
        <v>235</v>
      </c>
      <c r="B944" s="209" t="s">
        <v>20</v>
      </c>
      <c r="C944" s="283" t="s">
        <v>673</v>
      </c>
      <c r="D944" s="254">
        <v>2027</v>
      </c>
      <c r="E944" s="254">
        <v>2027</v>
      </c>
    </row>
    <row r="945" spans="1:5" ht="15" customHeight="1">
      <c r="A945" s="194"/>
      <c r="B945" s="210"/>
      <c r="C945" s="284"/>
      <c r="D945" s="255"/>
      <c r="E945" s="255"/>
    </row>
    <row r="946" spans="1:5" ht="15" customHeight="1">
      <c r="A946" s="194"/>
      <c r="B946" s="210"/>
      <c r="C946" s="284"/>
      <c r="D946" s="255"/>
      <c r="E946" s="255"/>
    </row>
    <row r="947" spans="1:5" ht="15" customHeight="1">
      <c r="A947" s="195"/>
      <c r="B947" s="211"/>
      <c r="C947" s="285"/>
      <c r="D947" s="256"/>
      <c r="E947" s="256"/>
    </row>
    <row r="948" spans="1:5" ht="19.5" customHeight="1">
      <c r="A948" s="193">
        <v>236</v>
      </c>
      <c r="B948" s="209" t="s">
        <v>20</v>
      </c>
      <c r="C948" s="283" t="s">
        <v>674</v>
      </c>
      <c r="D948" s="251">
        <v>2027</v>
      </c>
      <c r="E948" s="254">
        <v>2028</v>
      </c>
    </row>
    <row r="949" spans="1:5" ht="19.5" customHeight="1">
      <c r="A949" s="194"/>
      <c r="B949" s="210"/>
      <c r="C949" s="284"/>
      <c r="D949" s="252"/>
      <c r="E949" s="255"/>
    </row>
    <row r="950" spans="1:5" ht="19.5" customHeight="1">
      <c r="A950" s="194"/>
      <c r="B950" s="210"/>
      <c r="C950" s="284"/>
      <c r="D950" s="252"/>
      <c r="E950" s="255"/>
    </row>
    <row r="951" spans="1:5" ht="19.5" customHeight="1">
      <c r="A951" s="195"/>
      <c r="B951" s="211"/>
      <c r="C951" s="285"/>
      <c r="D951" s="253"/>
      <c r="E951" s="256"/>
    </row>
    <row r="952" spans="1:5" ht="30" customHeight="1">
      <c r="A952" s="193">
        <v>237</v>
      </c>
      <c r="B952" s="209" t="s">
        <v>20</v>
      </c>
      <c r="C952" s="283" t="s">
        <v>675</v>
      </c>
      <c r="D952" s="254">
        <v>2027</v>
      </c>
      <c r="E952" s="254">
        <v>2028</v>
      </c>
    </row>
    <row r="953" spans="1:5" ht="30" customHeight="1">
      <c r="A953" s="194"/>
      <c r="B953" s="210"/>
      <c r="C953" s="284"/>
      <c r="D953" s="255"/>
      <c r="E953" s="255"/>
    </row>
    <row r="954" spans="1:5" ht="30" customHeight="1">
      <c r="A954" s="194"/>
      <c r="B954" s="210"/>
      <c r="C954" s="284"/>
      <c r="D954" s="255"/>
      <c r="E954" s="255"/>
    </row>
    <row r="955" spans="1:5" ht="30" customHeight="1">
      <c r="A955" s="195"/>
      <c r="B955" s="211"/>
      <c r="C955" s="285"/>
      <c r="D955" s="256"/>
      <c r="E955" s="256"/>
    </row>
    <row r="956" spans="1:5" ht="15" customHeight="1">
      <c r="A956" s="193">
        <v>238</v>
      </c>
      <c r="B956" s="209" t="s">
        <v>20</v>
      </c>
      <c r="C956" s="283" t="s">
        <v>676</v>
      </c>
      <c r="D956" s="206">
        <v>2028</v>
      </c>
      <c r="E956" s="206">
        <v>2028</v>
      </c>
    </row>
    <row r="957" spans="1:5" ht="15" customHeight="1">
      <c r="A957" s="194"/>
      <c r="B957" s="210"/>
      <c r="C957" s="284"/>
      <c r="D957" s="207"/>
      <c r="E957" s="207"/>
    </row>
    <row r="958" spans="1:5" ht="15" customHeight="1">
      <c r="A958" s="194"/>
      <c r="B958" s="210"/>
      <c r="C958" s="284"/>
      <c r="D958" s="207"/>
      <c r="E958" s="207"/>
    </row>
    <row r="959" spans="1:5" ht="15" customHeight="1">
      <c r="A959" s="195"/>
      <c r="B959" s="211"/>
      <c r="C959" s="285"/>
      <c r="D959" s="208"/>
      <c r="E959" s="208"/>
    </row>
    <row r="960" spans="1:5" ht="15.75" customHeight="1">
      <c r="A960" s="193">
        <v>239</v>
      </c>
      <c r="B960" s="221" t="s">
        <v>25</v>
      </c>
      <c r="C960" s="283" t="s">
        <v>677</v>
      </c>
      <c r="D960" s="215">
        <v>2021</v>
      </c>
      <c r="E960" s="215" t="s">
        <v>134</v>
      </c>
    </row>
    <row r="961" spans="1:5" ht="15.75" customHeight="1">
      <c r="A961" s="194"/>
      <c r="B961" s="221"/>
      <c r="C961" s="284"/>
      <c r="D961" s="215"/>
      <c r="E961" s="215"/>
    </row>
    <row r="962" spans="1:5" ht="15.75" customHeight="1">
      <c r="A962" s="194"/>
      <c r="B962" s="221"/>
      <c r="C962" s="284"/>
      <c r="D962" s="215"/>
      <c r="E962" s="215"/>
    </row>
    <row r="963" spans="1:5" ht="15.75" customHeight="1">
      <c r="A963" s="195"/>
      <c r="B963" s="221"/>
      <c r="C963" s="285"/>
      <c r="D963" s="215"/>
      <c r="E963" s="215"/>
    </row>
    <row r="964" spans="1:5" ht="15.75" customHeight="1">
      <c r="A964" s="193">
        <v>240</v>
      </c>
      <c r="B964" s="221" t="s">
        <v>25</v>
      </c>
      <c r="C964" s="283" t="s">
        <v>678</v>
      </c>
      <c r="D964" s="215">
        <v>2024</v>
      </c>
      <c r="E964" s="215">
        <v>2024</v>
      </c>
    </row>
    <row r="965" spans="1:5" ht="15.75" customHeight="1">
      <c r="A965" s="194"/>
      <c r="B965" s="221"/>
      <c r="C965" s="284"/>
      <c r="D965" s="215"/>
      <c r="E965" s="215"/>
    </row>
    <row r="966" spans="1:5" ht="15.75" customHeight="1">
      <c r="A966" s="194"/>
      <c r="B966" s="221"/>
      <c r="C966" s="284"/>
      <c r="D966" s="215"/>
      <c r="E966" s="215"/>
    </row>
    <row r="967" spans="1:5" ht="15.75" customHeight="1">
      <c r="A967" s="195"/>
      <c r="B967" s="221"/>
      <c r="C967" s="285"/>
      <c r="D967" s="215"/>
      <c r="E967" s="215"/>
    </row>
    <row r="968" spans="1:5" ht="15.75" customHeight="1">
      <c r="A968" s="193">
        <v>241</v>
      </c>
      <c r="B968" s="234" t="s">
        <v>25</v>
      </c>
      <c r="C968" s="277" t="s">
        <v>679</v>
      </c>
      <c r="D968" s="215">
        <v>2025</v>
      </c>
      <c r="E968" s="215">
        <v>2025</v>
      </c>
    </row>
    <row r="969" spans="1:5" ht="15.75" customHeight="1">
      <c r="A969" s="194"/>
      <c r="B969" s="234"/>
      <c r="C969" s="279"/>
      <c r="D969" s="215"/>
      <c r="E969" s="215"/>
    </row>
    <row r="970" spans="1:5" ht="15.75" customHeight="1">
      <c r="A970" s="194"/>
      <c r="B970" s="234"/>
      <c r="C970" s="279"/>
      <c r="D970" s="215"/>
      <c r="E970" s="215"/>
    </row>
    <row r="971" spans="1:5" ht="15.75" customHeight="1">
      <c r="A971" s="195"/>
      <c r="B971" s="234"/>
      <c r="C971" s="279"/>
      <c r="D971" s="215"/>
      <c r="E971" s="215"/>
    </row>
    <row r="972" spans="1:5" ht="15.75" customHeight="1">
      <c r="A972" s="193">
        <v>242</v>
      </c>
      <c r="B972" s="235" t="s">
        <v>25</v>
      </c>
      <c r="C972" s="283" t="s">
        <v>680</v>
      </c>
      <c r="D972" s="251">
        <v>2027</v>
      </c>
      <c r="E972" s="251">
        <v>2027</v>
      </c>
    </row>
    <row r="973" spans="1:5" ht="15.75" customHeight="1">
      <c r="A973" s="194"/>
      <c r="B973" s="236"/>
      <c r="C973" s="284"/>
      <c r="D973" s="252"/>
      <c r="E973" s="252"/>
    </row>
    <row r="974" spans="1:5" ht="15.75" customHeight="1">
      <c r="A974" s="194"/>
      <c r="B974" s="236"/>
      <c r="C974" s="284"/>
      <c r="D974" s="252"/>
      <c r="E974" s="252"/>
    </row>
    <row r="975" spans="1:5" ht="15.75" customHeight="1">
      <c r="A975" s="195"/>
      <c r="B975" s="237"/>
      <c r="C975" s="285"/>
      <c r="D975" s="253"/>
      <c r="E975" s="253"/>
    </row>
    <row r="976" spans="1:5" ht="15" customHeight="1">
      <c r="A976" s="193">
        <v>243</v>
      </c>
      <c r="B976" s="235" t="s">
        <v>34</v>
      </c>
      <c r="C976" s="283" t="s">
        <v>354</v>
      </c>
      <c r="D976" s="251">
        <v>2009</v>
      </c>
      <c r="E976" s="251" t="s">
        <v>351</v>
      </c>
    </row>
    <row r="977" spans="1:5" ht="15" customHeight="1">
      <c r="A977" s="194"/>
      <c r="B977" s="236"/>
      <c r="C977" s="284"/>
      <c r="D977" s="252"/>
      <c r="E977" s="252"/>
    </row>
    <row r="978" spans="1:5" ht="15" customHeight="1">
      <c r="A978" s="194"/>
      <c r="B978" s="236"/>
      <c r="C978" s="284"/>
      <c r="D978" s="252"/>
      <c r="E978" s="252"/>
    </row>
    <row r="979" spans="1:5" ht="15" customHeight="1">
      <c r="A979" s="195"/>
      <c r="B979" s="237"/>
      <c r="C979" s="285"/>
      <c r="D979" s="253"/>
      <c r="E979" s="253"/>
    </row>
    <row r="980" spans="1:5" ht="15" customHeight="1">
      <c r="A980" s="193">
        <v>244</v>
      </c>
      <c r="B980" s="202" t="s">
        <v>34</v>
      </c>
      <c r="C980" s="277" t="s">
        <v>681</v>
      </c>
      <c r="D980" s="206">
        <v>2021</v>
      </c>
      <c r="E980" s="206" t="s">
        <v>286</v>
      </c>
    </row>
    <row r="981" spans="1:5" ht="15" customHeight="1">
      <c r="A981" s="194"/>
      <c r="B981" s="202"/>
      <c r="C981" s="279"/>
      <c r="D981" s="207"/>
      <c r="E981" s="207"/>
    </row>
    <row r="982" spans="1:5" ht="15" customHeight="1">
      <c r="A982" s="194"/>
      <c r="B982" s="202"/>
      <c r="C982" s="279"/>
      <c r="D982" s="207"/>
      <c r="E982" s="207"/>
    </row>
    <row r="983" spans="1:5" ht="15" customHeight="1">
      <c r="A983" s="195"/>
      <c r="B983" s="202"/>
      <c r="C983" s="279"/>
      <c r="D983" s="208"/>
      <c r="E983" s="208"/>
    </row>
    <row r="984" spans="1:5" ht="15" customHeight="1">
      <c r="A984" s="193">
        <v>245</v>
      </c>
      <c r="B984" s="202" t="s">
        <v>34</v>
      </c>
      <c r="C984" s="290" t="s">
        <v>682</v>
      </c>
      <c r="D984" s="206">
        <v>2020</v>
      </c>
      <c r="E984" s="206" t="s">
        <v>51</v>
      </c>
    </row>
    <row r="985" spans="1:5" ht="15" customHeight="1">
      <c r="A985" s="194"/>
      <c r="B985" s="202"/>
      <c r="C985" s="279"/>
      <c r="D985" s="207"/>
      <c r="E985" s="207"/>
    </row>
    <row r="986" spans="1:5" ht="15" customHeight="1">
      <c r="A986" s="194"/>
      <c r="B986" s="202"/>
      <c r="C986" s="279"/>
      <c r="D986" s="207"/>
      <c r="E986" s="207"/>
    </row>
    <row r="987" spans="1:5" ht="15" customHeight="1">
      <c r="A987" s="195"/>
      <c r="B987" s="202"/>
      <c r="C987" s="279"/>
      <c r="D987" s="208"/>
      <c r="E987" s="208"/>
    </row>
    <row r="988" spans="1:5" ht="15" customHeight="1">
      <c r="A988" s="193">
        <v>246</v>
      </c>
      <c r="B988" s="202" t="s">
        <v>34</v>
      </c>
      <c r="C988" s="290" t="s">
        <v>683</v>
      </c>
      <c r="D988" s="215">
        <v>2022</v>
      </c>
      <c r="E988" s="215">
        <v>2022</v>
      </c>
    </row>
    <row r="989" spans="1:5" ht="15" customHeight="1">
      <c r="A989" s="194"/>
      <c r="B989" s="202"/>
      <c r="C989" s="279"/>
      <c r="D989" s="215"/>
      <c r="E989" s="215"/>
    </row>
    <row r="990" spans="1:5" ht="15" customHeight="1">
      <c r="A990" s="194"/>
      <c r="B990" s="202"/>
      <c r="C990" s="279"/>
      <c r="D990" s="215"/>
      <c r="E990" s="215"/>
    </row>
    <row r="991" spans="1:5" ht="15" customHeight="1">
      <c r="A991" s="195"/>
      <c r="B991" s="202"/>
      <c r="C991" s="279"/>
      <c r="D991" s="215"/>
      <c r="E991" s="215"/>
    </row>
    <row r="992" spans="1:5" ht="22.5" customHeight="1">
      <c r="A992" s="193">
        <v>247</v>
      </c>
      <c r="B992" s="202" t="s">
        <v>34</v>
      </c>
      <c r="C992" s="290" t="s">
        <v>684</v>
      </c>
      <c r="D992" s="206">
        <v>2023</v>
      </c>
      <c r="E992" s="206">
        <v>2023</v>
      </c>
    </row>
    <row r="993" spans="1:5" ht="22.5" customHeight="1">
      <c r="A993" s="194"/>
      <c r="B993" s="202"/>
      <c r="C993" s="279"/>
      <c r="D993" s="207"/>
      <c r="E993" s="207"/>
    </row>
    <row r="994" spans="1:5" ht="22.5" customHeight="1">
      <c r="A994" s="194"/>
      <c r="B994" s="202"/>
      <c r="C994" s="279"/>
      <c r="D994" s="207"/>
      <c r="E994" s="207"/>
    </row>
    <row r="995" spans="1:5" ht="22.5" customHeight="1">
      <c r="A995" s="195"/>
      <c r="B995" s="202"/>
      <c r="C995" s="279"/>
      <c r="D995" s="208"/>
      <c r="E995" s="208"/>
    </row>
    <row r="996" spans="1:5" ht="15" customHeight="1">
      <c r="A996" s="193">
        <v>248</v>
      </c>
      <c r="B996" s="235" t="s">
        <v>34</v>
      </c>
      <c r="C996" s="283" t="s">
        <v>685</v>
      </c>
      <c r="D996" s="291">
        <v>2023</v>
      </c>
      <c r="E996" s="291">
        <v>2023</v>
      </c>
    </row>
    <row r="997" spans="1:5" ht="15" customHeight="1">
      <c r="A997" s="194"/>
      <c r="B997" s="236"/>
      <c r="C997" s="284"/>
      <c r="D997" s="292"/>
      <c r="E997" s="292"/>
    </row>
    <row r="998" spans="1:5" ht="15" customHeight="1">
      <c r="A998" s="194"/>
      <c r="B998" s="236"/>
      <c r="C998" s="284"/>
      <c r="D998" s="292"/>
      <c r="E998" s="292"/>
    </row>
    <row r="999" spans="1:5" ht="15" customHeight="1">
      <c r="A999" s="195"/>
      <c r="B999" s="237"/>
      <c r="C999" s="285"/>
      <c r="D999" s="293"/>
      <c r="E999" s="293"/>
    </row>
    <row r="1000" spans="1:5" ht="15" customHeight="1">
      <c r="A1000" s="193">
        <v>249</v>
      </c>
      <c r="B1000" s="202" t="s">
        <v>34</v>
      </c>
      <c r="C1000" s="290" t="s">
        <v>686</v>
      </c>
      <c r="D1000" s="291">
        <v>2023</v>
      </c>
      <c r="E1000" s="291">
        <v>2023</v>
      </c>
    </row>
    <row r="1001" spans="1:5" ht="15" customHeight="1">
      <c r="A1001" s="194"/>
      <c r="B1001" s="202"/>
      <c r="C1001" s="300"/>
      <c r="D1001" s="292"/>
      <c r="E1001" s="292"/>
    </row>
    <row r="1002" spans="1:5" ht="15" customHeight="1">
      <c r="A1002" s="194"/>
      <c r="B1002" s="202"/>
      <c r="C1002" s="300"/>
      <c r="D1002" s="292"/>
      <c r="E1002" s="292"/>
    </row>
    <row r="1003" spans="1:5" ht="15" customHeight="1">
      <c r="A1003" s="195"/>
      <c r="B1003" s="202"/>
      <c r="C1003" s="300"/>
      <c r="D1003" s="293"/>
      <c r="E1003" s="293"/>
    </row>
    <row r="1004" spans="1:5" ht="15" customHeight="1">
      <c r="A1004" s="193">
        <v>250</v>
      </c>
      <c r="B1004" s="202" t="s">
        <v>34</v>
      </c>
      <c r="C1004" s="290" t="s">
        <v>687</v>
      </c>
      <c r="D1004" s="291">
        <v>2023</v>
      </c>
      <c r="E1004" s="291">
        <v>2023</v>
      </c>
    </row>
    <row r="1005" spans="1:5" ht="15" customHeight="1">
      <c r="A1005" s="194"/>
      <c r="B1005" s="202"/>
      <c r="C1005" s="300"/>
      <c r="D1005" s="292"/>
      <c r="E1005" s="292"/>
    </row>
    <row r="1006" spans="1:5" ht="15" customHeight="1">
      <c r="A1006" s="194"/>
      <c r="B1006" s="202"/>
      <c r="C1006" s="300"/>
      <c r="D1006" s="292"/>
      <c r="E1006" s="292"/>
    </row>
    <row r="1007" spans="1:5" ht="15" customHeight="1">
      <c r="A1007" s="195"/>
      <c r="B1007" s="202"/>
      <c r="C1007" s="300"/>
      <c r="D1007" s="293"/>
      <c r="E1007" s="293"/>
    </row>
    <row r="1008" spans="1:5" ht="15" customHeight="1">
      <c r="A1008" s="193">
        <v>251</v>
      </c>
      <c r="B1008" s="202" t="s">
        <v>34</v>
      </c>
      <c r="C1008" s="290" t="s">
        <v>688</v>
      </c>
      <c r="D1008" s="291">
        <v>2023</v>
      </c>
      <c r="E1008" s="291">
        <v>2023</v>
      </c>
    </row>
    <row r="1009" spans="1:5" ht="15" customHeight="1">
      <c r="A1009" s="194"/>
      <c r="B1009" s="202"/>
      <c r="C1009" s="279"/>
      <c r="D1009" s="292"/>
      <c r="E1009" s="292"/>
    </row>
    <row r="1010" spans="1:5" ht="15" customHeight="1">
      <c r="A1010" s="194"/>
      <c r="B1010" s="202"/>
      <c r="C1010" s="279"/>
      <c r="D1010" s="292"/>
      <c r="E1010" s="292"/>
    </row>
    <row r="1011" spans="1:5" ht="15" customHeight="1">
      <c r="A1011" s="195"/>
      <c r="B1011" s="202"/>
      <c r="C1011" s="279"/>
      <c r="D1011" s="293"/>
      <c r="E1011" s="293"/>
    </row>
    <row r="1012" spans="1:5" ht="15" customHeight="1">
      <c r="A1012" s="193">
        <v>252</v>
      </c>
      <c r="B1012" s="202" t="s">
        <v>34</v>
      </c>
      <c r="C1012" s="290" t="s">
        <v>689</v>
      </c>
      <c r="D1012" s="291">
        <v>2023</v>
      </c>
      <c r="E1012" s="291">
        <v>2023</v>
      </c>
    </row>
    <row r="1013" spans="1:5" ht="15" customHeight="1">
      <c r="A1013" s="194"/>
      <c r="B1013" s="202"/>
      <c r="C1013" s="279"/>
      <c r="D1013" s="292"/>
      <c r="E1013" s="292"/>
    </row>
    <row r="1014" spans="1:5" ht="15" customHeight="1">
      <c r="A1014" s="194"/>
      <c r="B1014" s="202"/>
      <c r="C1014" s="279"/>
      <c r="D1014" s="292"/>
      <c r="E1014" s="292"/>
    </row>
    <row r="1015" spans="1:5" ht="15" customHeight="1">
      <c r="A1015" s="195"/>
      <c r="B1015" s="202"/>
      <c r="C1015" s="279"/>
      <c r="D1015" s="293"/>
      <c r="E1015" s="293"/>
    </row>
    <row r="1016" spans="1:5" ht="15" customHeight="1">
      <c r="A1016" s="193">
        <v>253</v>
      </c>
      <c r="B1016" s="202" t="s">
        <v>34</v>
      </c>
      <c r="C1016" s="290" t="s">
        <v>690</v>
      </c>
      <c r="D1016" s="215">
        <v>2023</v>
      </c>
      <c r="E1016" s="215">
        <v>2023</v>
      </c>
    </row>
    <row r="1017" spans="1:5" ht="15" customHeight="1">
      <c r="A1017" s="194"/>
      <c r="B1017" s="202"/>
      <c r="C1017" s="279"/>
      <c r="D1017" s="215"/>
      <c r="E1017" s="215"/>
    </row>
    <row r="1018" spans="1:5" ht="15" customHeight="1">
      <c r="A1018" s="194"/>
      <c r="B1018" s="202"/>
      <c r="C1018" s="279"/>
      <c r="D1018" s="215"/>
      <c r="E1018" s="215"/>
    </row>
    <row r="1019" spans="1:5" ht="15" customHeight="1">
      <c r="A1019" s="195"/>
      <c r="B1019" s="202"/>
      <c r="C1019" s="279"/>
      <c r="D1019" s="215"/>
      <c r="E1019" s="215"/>
    </row>
    <row r="1020" spans="1:5" ht="15" customHeight="1">
      <c r="A1020" s="193">
        <v>254</v>
      </c>
      <c r="B1020" s="202" t="s">
        <v>34</v>
      </c>
      <c r="C1020" s="277" t="s">
        <v>691</v>
      </c>
      <c r="D1020" s="215">
        <v>2024</v>
      </c>
      <c r="E1020" s="215">
        <v>2024</v>
      </c>
    </row>
    <row r="1021" spans="1:5" ht="15" customHeight="1">
      <c r="A1021" s="194"/>
      <c r="B1021" s="202"/>
      <c r="C1021" s="279"/>
      <c r="D1021" s="215"/>
      <c r="E1021" s="215"/>
    </row>
    <row r="1022" spans="1:5" ht="15" customHeight="1">
      <c r="A1022" s="194"/>
      <c r="B1022" s="202"/>
      <c r="C1022" s="279"/>
      <c r="D1022" s="215"/>
      <c r="E1022" s="215"/>
    </row>
    <row r="1023" spans="1:5" ht="15" customHeight="1">
      <c r="A1023" s="195"/>
      <c r="B1023" s="202"/>
      <c r="C1023" s="279"/>
      <c r="D1023" s="215"/>
      <c r="E1023" s="215"/>
    </row>
    <row r="1024" spans="1:5" ht="15" customHeight="1">
      <c r="A1024" s="193">
        <v>255</v>
      </c>
      <c r="B1024" s="202" t="s">
        <v>34</v>
      </c>
      <c r="C1024" s="290" t="s">
        <v>692</v>
      </c>
      <c r="D1024" s="215">
        <v>2024</v>
      </c>
      <c r="E1024" s="215">
        <v>2024</v>
      </c>
    </row>
    <row r="1025" spans="1:5" ht="15" customHeight="1">
      <c r="A1025" s="194"/>
      <c r="B1025" s="202"/>
      <c r="C1025" s="279"/>
      <c r="D1025" s="215"/>
      <c r="E1025" s="215"/>
    </row>
    <row r="1026" spans="1:5" ht="15" customHeight="1">
      <c r="A1026" s="194"/>
      <c r="B1026" s="202"/>
      <c r="C1026" s="279"/>
      <c r="D1026" s="215"/>
      <c r="E1026" s="215"/>
    </row>
    <row r="1027" spans="1:5" ht="15" customHeight="1">
      <c r="A1027" s="195"/>
      <c r="B1027" s="202"/>
      <c r="C1027" s="279"/>
      <c r="D1027" s="215"/>
      <c r="E1027" s="215"/>
    </row>
    <row r="1028" spans="1:5" ht="15" customHeight="1">
      <c r="A1028" s="193">
        <v>256</v>
      </c>
      <c r="B1028" s="202" t="s">
        <v>34</v>
      </c>
      <c r="C1028" s="290" t="s">
        <v>693</v>
      </c>
      <c r="D1028" s="215">
        <v>2025</v>
      </c>
      <c r="E1028" s="215">
        <v>2025</v>
      </c>
    </row>
    <row r="1029" spans="1:5" ht="15" customHeight="1">
      <c r="A1029" s="194"/>
      <c r="B1029" s="202"/>
      <c r="C1029" s="279"/>
      <c r="D1029" s="215"/>
      <c r="E1029" s="215"/>
    </row>
    <row r="1030" spans="1:5" ht="15" customHeight="1">
      <c r="A1030" s="194"/>
      <c r="B1030" s="202"/>
      <c r="C1030" s="279"/>
      <c r="D1030" s="215"/>
      <c r="E1030" s="215"/>
    </row>
    <row r="1031" spans="1:5" ht="15" customHeight="1">
      <c r="A1031" s="195"/>
      <c r="B1031" s="202"/>
      <c r="C1031" s="279"/>
      <c r="D1031" s="215"/>
      <c r="E1031" s="215"/>
    </row>
    <row r="1032" spans="1:5" ht="15" customHeight="1">
      <c r="A1032" s="193">
        <v>257</v>
      </c>
      <c r="B1032" s="202" t="s">
        <v>34</v>
      </c>
      <c r="C1032" s="290" t="s">
        <v>694</v>
      </c>
      <c r="D1032" s="215">
        <v>2025</v>
      </c>
      <c r="E1032" s="215">
        <v>2025</v>
      </c>
    </row>
    <row r="1033" spans="1:5" ht="15" customHeight="1">
      <c r="A1033" s="194"/>
      <c r="B1033" s="202"/>
      <c r="C1033" s="279"/>
      <c r="D1033" s="215"/>
      <c r="E1033" s="215"/>
    </row>
    <row r="1034" spans="1:5" ht="15" customHeight="1">
      <c r="A1034" s="194"/>
      <c r="B1034" s="202"/>
      <c r="C1034" s="279"/>
      <c r="D1034" s="215"/>
      <c r="E1034" s="215"/>
    </row>
    <row r="1035" spans="1:5" ht="15" customHeight="1">
      <c r="A1035" s="195"/>
      <c r="B1035" s="202"/>
      <c r="C1035" s="279"/>
      <c r="D1035" s="215"/>
      <c r="E1035" s="215"/>
    </row>
    <row r="1036" spans="1:5" ht="15" customHeight="1">
      <c r="A1036" s="193">
        <v>258</v>
      </c>
      <c r="B1036" s="202" t="s">
        <v>34</v>
      </c>
      <c r="C1036" s="290" t="s">
        <v>695</v>
      </c>
      <c r="D1036" s="215">
        <v>2025</v>
      </c>
      <c r="E1036" s="215">
        <v>2025</v>
      </c>
    </row>
    <row r="1037" spans="1:5" ht="15" customHeight="1">
      <c r="A1037" s="194"/>
      <c r="B1037" s="202"/>
      <c r="C1037" s="279"/>
      <c r="D1037" s="215"/>
      <c r="E1037" s="215"/>
    </row>
    <row r="1038" spans="1:5" ht="15" customHeight="1">
      <c r="A1038" s="194"/>
      <c r="B1038" s="202"/>
      <c r="C1038" s="279"/>
      <c r="D1038" s="215"/>
      <c r="E1038" s="215"/>
    </row>
    <row r="1039" spans="1:5" ht="15" customHeight="1">
      <c r="A1039" s="195"/>
      <c r="B1039" s="202"/>
      <c r="C1039" s="279"/>
      <c r="D1039" s="215"/>
      <c r="E1039" s="215"/>
    </row>
    <row r="1040" spans="1:5" ht="15" customHeight="1">
      <c r="A1040" s="193">
        <v>259</v>
      </c>
      <c r="B1040" s="202" t="s">
        <v>34</v>
      </c>
      <c r="C1040" s="290" t="s">
        <v>696</v>
      </c>
      <c r="D1040" s="215">
        <v>2025</v>
      </c>
      <c r="E1040" s="215">
        <v>2025</v>
      </c>
    </row>
    <row r="1041" spans="1:5" ht="15" customHeight="1">
      <c r="A1041" s="194"/>
      <c r="B1041" s="202"/>
      <c r="C1041" s="279"/>
      <c r="D1041" s="215"/>
      <c r="E1041" s="215"/>
    </row>
    <row r="1042" spans="1:5" ht="15" customHeight="1">
      <c r="A1042" s="194"/>
      <c r="B1042" s="202"/>
      <c r="C1042" s="279"/>
      <c r="D1042" s="215"/>
      <c r="E1042" s="215"/>
    </row>
    <row r="1043" spans="1:5" ht="15" customHeight="1">
      <c r="A1043" s="195"/>
      <c r="B1043" s="202"/>
      <c r="C1043" s="279"/>
      <c r="D1043" s="215"/>
      <c r="E1043" s="215"/>
    </row>
    <row r="1044" spans="1:5" ht="15" customHeight="1">
      <c r="A1044" s="193">
        <v>260</v>
      </c>
      <c r="B1044" s="202" t="s">
        <v>34</v>
      </c>
      <c r="C1044" s="290" t="s">
        <v>697</v>
      </c>
      <c r="D1044" s="215">
        <v>2026</v>
      </c>
      <c r="E1044" s="215">
        <v>2026</v>
      </c>
    </row>
    <row r="1045" spans="1:5" ht="15" customHeight="1">
      <c r="A1045" s="194"/>
      <c r="B1045" s="202"/>
      <c r="C1045" s="279"/>
      <c r="D1045" s="215"/>
      <c r="E1045" s="215"/>
    </row>
    <row r="1046" spans="1:5" ht="15" customHeight="1">
      <c r="A1046" s="194"/>
      <c r="B1046" s="202"/>
      <c r="C1046" s="279"/>
      <c r="D1046" s="215"/>
      <c r="E1046" s="215"/>
    </row>
    <row r="1047" spans="1:5" ht="15" customHeight="1">
      <c r="A1047" s="195"/>
      <c r="B1047" s="202"/>
      <c r="C1047" s="279"/>
      <c r="D1047" s="215"/>
      <c r="E1047" s="215"/>
    </row>
    <row r="1048" spans="1:5" ht="15" customHeight="1">
      <c r="A1048" s="193">
        <v>261</v>
      </c>
      <c r="B1048" s="202" t="s">
        <v>34</v>
      </c>
      <c r="C1048" s="290" t="s">
        <v>698</v>
      </c>
      <c r="D1048" s="215">
        <v>2026</v>
      </c>
      <c r="E1048" s="215">
        <v>2026</v>
      </c>
    </row>
    <row r="1049" spans="1:5" ht="15" customHeight="1">
      <c r="A1049" s="194"/>
      <c r="B1049" s="202"/>
      <c r="C1049" s="279"/>
      <c r="D1049" s="215"/>
      <c r="E1049" s="215"/>
    </row>
    <row r="1050" spans="1:5" ht="15" customHeight="1">
      <c r="A1050" s="194"/>
      <c r="B1050" s="202"/>
      <c r="C1050" s="279"/>
      <c r="D1050" s="215"/>
      <c r="E1050" s="215"/>
    </row>
    <row r="1051" spans="1:5" ht="15" customHeight="1">
      <c r="A1051" s="195"/>
      <c r="B1051" s="202"/>
      <c r="C1051" s="279"/>
      <c r="D1051" s="215"/>
      <c r="E1051" s="215"/>
    </row>
    <row r="1052" spans="1:5" ht="15" customHeight="1">
      <c r="A1052" s="193">
        <v>262</v>
      </c>
      <c r="B1052" s="202" t="s">
        <v>34</v>
      </c>
      <c r="C1052" s="290" t="s">
        <v>699</v>
      </c>
      <c r="D1052" s="215">
        <v>2026</v>
      </c>
      <c r="E1052" s="215">
        <v>2026</v>
      </c>
    </row>
    <row r="1053" spans="1:5" ht="15" customHeight="1">
      <c r="A1053" s="194"/>
      <c r="B1053" s="202"/>
      <c r="C1053" s="279"/>
      <c r="D1053" s="215"/>
      <c r="E1053" s="215"/>
    </row>
    <row r="1054" spans="1:5" ht="15" customHeight="1">
      <c r="A1054" s="194"/>
      <c r="B1054" s="202"/>
      <c r="C1054" s="279"/>
      <c r="D1054" s="215"/>
      <c r="E1054" s="215"/>
    </row>
    <row r="1055" spans="1:5" ht="15" customHeight="1">
      <c r="A1055" s="195"/>
      <c r="B1055" s="202"/>
      <c r="C1055" s="279"/>
      <c r="D1055" s="215"/>
      <c r="E1055" s="215"/>
    </row>
    <row r="1056" spans="1:5" ht="15" customHeight="1">
      <c r="A1056" s="193">
        <v>263</v>
      </c>
      <c r="B1056" s="202" t="s">
        <v>34</v>
      </c>
      <c r="C1056" s="290" t="s">
        <v>700</v>
      </c>
      <c r="D1056" s="215">
        <v>2026</v>
      </c>
      <c r="E1056" s="215">
        <v>2026</v>
      </c>
    </row>
    <row r="1057" spans="1:5" ht="15" customHeight="1">
      <c r="A1057" s="194"/>
      <c r="B1057" s="202"/>
      <c r="C1057" s="279"/>
      <c r="D1057" s="215"/>
      <c r="E1057" s="215"/>
    </row>
    <row r="1058" spans="1:5" ht="15" customHeight="1">
      <c r="A1058" s="194"/>
      <c r="B1058" s="202"/>
      <c r="C1058" s="279"/>
      <c r="D1058" s="215"/>
      <c r="E1058" s="215"/>
    </row>
    <row r="1059" spans="1:5" ht="15" customHeight="1">
      <c r="A1059" s="195"/>
      <c r="B1059" s="202"/>
      <c r="C1059" s="279"/>
      <c r="D1059" s="215"/>
      <c r="E1059" s="215"/>
    </row>
    <row r="1060" spans="1:5" ht="15" customHeight="1">
      <c r="A1060" s="193">
        <v>264</v>
      </c>
      <c r="B1060" s="202" t="s">
        <v>34</v>
      </c>
      <c r="C1060" s="290" t="s">
        <v>701</v>
      </c>
      <c r="D1060" s="206">
        <v>2027</v>
      </c>
      <c r="E1060" s="206">
        <v>2027</v>
      </c>
    </row>
    <row r="1061" spans="1:5" ht="15" customHeight="1">
      <c r="A1061" s="194"/>
      <c r="B1061" s="202"/>
      <c r="C1061" s="279"/>
      <c r="D1061" s="207"/>
      <c r="E1061" s="207"/>
    </row>
    <row r="1062" spans="1:5" ht="15" customHeight="1">
      <c r="A1062" s="194"/>
      <c r="B1062" s="202"/>
      <c r="C1062" s="279"/>
      <c r="D1062" s="207"/>
      <c r="E1062" s="207"/>
    </row>
    <row r="1063" spans="1:5" ht="15" customHeight="1">
      <c r="A1063" s="195"/>
      <c r="B1063" s="202"/>
      <c r="C1063" s="279"/>
      <c r="D1063" s="208"/>
      <c r="E1063" s="208"/>
    </row>
    <row r="1064" spans="1:5" ht="15" customHeight="1">
      <c r="A1064" s="193">
        <v>265</v>
      </c>
      <c r="B1064" s="209" t="s">
        <v>23</v>
      </c>
      <c r="C1064" s="280" t="s">
        <v>702</v>
      </c>
      <c r="D1064" s="206">
        <v>2020</v>
      </c>
      <c r="E1064" s="206" t="s">
        <v>120</v>
      </c>
    </row>
    <row r="1065" spans="1:5" ht="15" customHeight="1">
      <c r="A1065" s="194"/>
      <c r="B1065" s="210"/>
      <c r="C1065" s="281"/>
      <c r="D1065" s="207"/>
      <c r="E1065" s="207"/>
    </row>
    <row r="1066" spans="1:5" ht="15" customHeight="1">
      <c r="A1066" s="194"/>
      <c r="B1066" s="210"/>
      <c r="C1066" s="281"/>
      <c r="D1066" s="207"/>
      <c r="E1066" s="207"/>
    </row>
    <row r="1067" spans="1:5" ht="15" customHeight="1">
      <c r="A1067" s="195"/>
      <c r="B1067" s="211"/>
      <c r="C1067" s="282"/>
      <c r="D1067" s="208"/>
      <c r="E1067" s="208"/>
    </row>
    <row r="1068" spans="1:5" ht="15" customHeight="1">
      <c r="A1068" s="193">
        <v>266</v>
      </c>
      <c r="B1068" s="209" t="s">
        <v>23</v>
      </c>
      <c r="C1068" s="280" t="s">
        <v>703</v>
      </c>
      <c r="D1068" s="254">
        <v>2020</v>
      </c>
      <c r="E1068" s="254" t="s">
        <v>51</v>
      </c>
    </row>
    <row r="1069" spans="1:5" ht="15" customHeight="1">
      <c r="A1069" s="194"/>
      <c r="B1069" s="210"/>
      <c r="C1069" s="281"/>
      <c r="D1069" s="255"/>
      <c r="E1069" s="255"/>
    </row>
    <row r="1070" spans="1:5" ht="15" customHeight="1">
      <c r="A1070" s="194"/>
      <c r="B1070" s="210"/>
      <c r="C1070" s="281"/>
      <c r="D1070" s="255"/>
      <c r="E1070" s="255"/>
    </row>
    <row r="1071" spans="1:5" ht="15" customHeight="1">
      <c r="A1071" s="195"/>
      <c r="B1071" s="211"/>
      <c r="C1071" s="282"/>
      <c r="D1071" s="256"/>
      <c r="E1071" s="256"/>
    </row>
    <row r="1072" spans="1:5" ht="15" customHeight="1">
      <c r="A1072" s="193">
        <v>267</v>
      </c>
      <c r="B1072" s="235" t="s">
        <v>23</v>
      </c>
      <c r="C1072" s="280" t="s">
        <v>704</v>
      </c>
      <c r="D1072" s="254">
        <v>2017</v>
      </c>
      <c r="E1072" s="254">
        <v>2022</v>
      </c>
    </row>
    <row r="1073" spans="1:5" ht="15" customHeight="1">
      <c r="A1073" s="194"/>
      <c r="B1073" s="236"/>
      <c r="C1073" s="281"/>
      <c r="D1073" s="255"/>
      <c r="E1073" s="255"/>
    </row>
    <row r="1074" spans="1:5" ht="15" customHeight="1">
      <c r="A1074" s="194"/>
      <c r="B1074" s="236"/>
      <c r="C1074" s="281"/>
      <c r="D1074" s="255"/>
      <c r="E1074" s="255"/>
    </row>
    <row r="1075" spans="1:5" ht="15" customHeight="1">
      <c r="A1075" s="195"/>
      <c r="B1075" s="237"/>
      <c r="C1075" s="282"/>
      <c r="D1075" s="256"/>
      <c r="E1075" s="256"/>
    </row>
    <row r="1076" spans="1:5" ht="15" customHeight="1">
      <c r="A1076" s="193">
        <v>268</v>
      </c>
      <c r="B1076" s="235" t="s">
        <v>23</v>
      </c>
      <c r="C1076" s="283" t="s">
        <v>705</v>
      </c>
      <c r="D1076" s="251">
        <v>2019</v>
      </c>
      <c r="E1076" s="251">
        <v>2022</v>
      </c>
    </row>
    <row r="1077" spans="1:5" ht="15" customHeight="1">
      <c r="A1077" s="194"/>
      <c r="B1077" s="236"/>
      <c r="C1077" s="284"/>
      <c r="D1077" s="252"/>
      <c r="E1077" s="252"/>
    </row>
    <row r="1078" spans="1:5" ht="15" customHeight="1">
      <c r="A1078" s="194"/>
      <c r="B1078" s="236"/>
      <c r="C1078" s="284"/>
      <c r="D1078" s="252"/>
      <c r="E1078" s="252"/>
    </row>
    <row r="1079" spans="1:5" ht="15" customHeight="1">
      <c r="A1079" s="195"/>
      <c r="B1079" s="237"/>
      <c r="C1079" s="285"/>
      <c r="D1079" s="253"/>
      <c r="E1079" s="253"/>
    </row>
    <row r="1080" spans="1:5" ht="21.75" customHeight="1">
      <c r="A1080" s="193">
        <v>269</v>
      </c>
      <c r="B1080" s="209" t="s">
        <v>23</v>
      </c>
      <c r="C1080" s="280" t="s">
        <v>706</v>
      </c>
      <c r="D1080" s="254">
        <v>2020</v>
      </c>
      <c r="E1080" s="254">
        <v>2022</v>
      </c>
    </row>
    <row r="1081" spans="1:5" ht="21.75" customHeight="1">
      <c r="A1081" s="194"/>
      <c r="B1081" s="210"/>
      <c r="C1081" s="281"/>
      <c r="D1081" s="255"/>
      <c r="E1081" s="255"/>
    </row>
    <row r="1082" spans="1:5" ht="21.75" customHeight="1">
      <c r="A1082" s="194"/>
      <c r="B1082" s="210"/>
      <c r="C1082" s="281"/>
      <c r="D1082" s="255"/>
      <c r="E1082" s="255"/>
    </row>
    <row r="1083" spans="1:5" ht="21.75" customHeight="1">
      <c r="A1083" s="195"/>
      <c r="B1083" s="211"/>
      <c r="C1083" s="282"/>
      <c r="D1083" s="256"/>
      <c r="E1083" s="256"/>
    </row>
    <row r="1084" spans="1:5" ht="15" customHeight="1">
      <c r="A1084" s="193">
        <v>270</v>
      </c>
      <c r="B1084" s="209" t="s">
        <v>23</v>
      </c>
      <c r="C1084" s="283" t="s">
        <v>707</v>
      </c>
      <c r="D1084" s="254">
        <v>2021</v>
      </c>
      <c r="E1084" s="254">
        <v>2022</v>
      </c>
    </row>
    <row r="1085" spans="1:5" ht="15" customHeight="1">
      <c r="A1085" s="194"/>
      <c r="B1085" s="210"/>
      <c r="C1085" s="284"/>
      <c r="D1085" s="255"/>
      <c r="E1085" s="255"/>
    </row>
    <row r="1086" spans="1:5" ht="15" customHeight="1">
      <c r="A1086" s="194"/>
      <c r="B1086" s="210"/>
      <c r="C1086" s="284"/>
      <c r="D1086" s="255"/>
      <c r="E1086" s="255"/>
    </row>
    <row r="1087" spans="1:5" ht="15" customHeight="1">
      <c r="A1087" s="195"/>
      <c r="B1087" s="211"/>
      <c r="C1087" s="285"/>
      <c r="D1087" s="256"/>
      <c r="E1087" s="256"/>
    </row>
    <row r="1088" spans="1:5" ht="15" customHeight="1">
      <c r="A1088" s="193">
        <v>271</v>
      </c>
      <c r="B1088" s="209" t="s">
        <v>23</v>
      </c>
      <c r="C1088" s="283" t="s">
        <v>708</v>
      </c>
      <c r="D1088" s="254">
        <v>2022</v>
      </c>
      <c r="E1088" s="254">
        <v>2022</v>
      </c>
    </row>
    <row r="1089" spans="1:5" ht="15" customHeight="1">
      <c r="A1089" s="194"/>
      <c r="B1089" s="210"/>
      <c r="C1089" s="284"/>
      <c r="D1089" s="255"/>
      <c r="E1089" s="255"/>
    </row>
    <row r="1090" spans="1:5" ht="15" customHeight="1">
      <c r="A1090" s="194"/>
      <c r="B1090" s="210"/>
      <c r="C1090" s="284"/>
      <c r="D1090" s="255"/>
      <c r="E1090" s="255"/>
    </row>
    <row r="1091" spans="1:5" ht="15" customHeight="1">
      <c r="A1091" s="195"/>
      <c r="B1091" s="211"/>
      <c r="C1091" s="285"/>
      <c r="D1091" s="256"/>
      <c r="E1091" s="256"/>
    </row>
    <row r="1092" spans="1:5" ht="15" customHeight="1">
      <c r="A1092" s="193">
        <v>272</v>
      </c>
      <c r="B1092" s="209" t="s">
        <v>23</v>
      </c>
      <c r="C1092" s="283" t="s">
        <v>709</v>
      </c>
      <c r="D1092" s="254">
        <v>2022</v>
      </c>
      <c r="E1092" s="254">
        <v>2022</v>
      </c>
    </row>
    <row r="1093" spans="1:5" ht="15" customHeight="1">
      <c r="A1093" s="194"/>
      <c r="B1093" s="210"/>
      <c r="C1093" s="284"/>
      <c r="D1093" s="255"/>
      <c r="E1093" s="255"/>
    </row>
    <row r="1094" spans="1:5" ht="15" customHeight="1">
      <c r="A1094" s="194"/>
      <c r="B1094" s="210"/>
      <c r="C1094" s="284"/>
      <c r="D1094" s="255"/>
      <c r="E1094" s="255"/>
    </row>
    <row r="1095" spans="1:5" ht="33" customHeight="1">
      <c r="A1095" s="195"/>
      <c r="B1095" s="211"/>
      <c r="C1095" s="285"/>
      <c r="D1095" s="256"/>
      <c r="E1095" s="256"/>
    </row>
    <row r="1096" spans="1:5" ht="15" customHeight="1">
      <c r="A1096" s="193">
        <v>273</v>
      </c>
      <c r="B1096" s="209" t="s">
        <v>23</v>
      </c>
      <c r="C1096" s="283" t="s">
        <v>710</v>
      </c>
      <c r="D1096" s="254">
        <v>2022</v>
      </c>
      <c r="E1096" s="254">
        <v>2022</v>
      </c>
    </row>
    <row r="1097" spans="1:5" ht="15" customHeight="1">
      <c r="A1097" s="194"/>
      <c r="B1097" s="210"/>
      <c r="C1097" s="284"/>
      <c r="D1097" s="255"/>
      <c r="E1097" s="255"/>
    </row>
    <row r="1098" spans="1:5" ht="15" customHeight="1">
      <c r="A1098" s="194"/>
      <c r="B1098" s="210"/>
      <c r="C1098" s="284"/>
      <c r="D1098" s="255"/>
      <c r="E1098" s="255"/>
    </row>
    <row r="1099" spans="1:5" ht="28.2" customHeight="1">
      <c r="A1099" s="195"/>
      <c r="B1099" s="211"/>
      <c r="C1099" s="285"/>
      <c r="D1099" s="256"/>
      <c r="E1099" s="256"/>
    </row>
    <row r="1100" spans="1:5" ht="15" customHeight="1">
      <c r="A1100" s="193">
        <v>274</v>
      </c>
      <c r="B1100" s="209" t="s">
        <v>23</v>
      </c>
      <c r="C1100" s="283" t="s">
        <v>711</v>
      </c>
      <c r="D1100" s="254">
        <v>2024</v>
      </c>
      <c r="E1100" s="254">
        <v>2024</v>
      </c>
    </row>
    <row r="1101" spans="1:5" ht="15" customHeight="1">
      <c r="A1101" s="194"/>
      <c r="B1101" s="210"/>
      <c r="C1101" s="284"/>
      <c r="D1101" s="255"/>
      <c r="E1101" s="255"/>
    </row>
    <row r="1102" spans="1:5" ht="15" customHeight="1">
      <c r="A1102" s="194"/>
      <c r="B1102" s="210"/>
      <c r="C1102" s="284"/>
      <c r="D1102" s="255"/>
      <c r="E1102" s="255"/>
    </row>
    <row r="1103" spans="1:5" ht="15" customHeight="1">
      <c r="A1103" s="195"/>
      <c r="B1103" s="211"/>
      <c r="C1103" s="285"/>
      <c r="D1103" s="256"/>
      <c r="E1103" s="256"/>
    </row>
    <row r="1104" spans="1:5" ht="15" customHeight="1">
      <c r="A1104" s="193">
        <v>275</v>
      </c>
      <c r="B1104" s="209" t="s">
        <v>23</v>
      </c>
      <c r="C1104" s="283" t="s">
        <v>712</v>
      </c>
      <c r="D1104" s="206">
        <v>2024</v>
      </c>
      <c r="E1104" s="206">
        <v>2024</v>
      </c>
    </row>
    <row r="1105" spans="1:5" ht="15" customHeight="1">
      <c r="A1105" s="194"/>
      <c r="B1105" s="210"/>
      <c r="C1105" s="284"/>
      <c r="D1105" s="207"/>
      <c r="E1105" s="207"/>
    </row>
    <row r="1106" spans="1:5" ht="15" customHeight="1">
      <c r="A1106" s="194"/>
      <c r="B1106" s="210"/>
      <c r="C1106" s="284"/>
      <c r="D1106" s="207"/>
      <c r="E1106" s="207"/>
    </row>
    <row r="1107" spans="1:5" ht="15" customHeight="1">
      <c r="A1107" s="195"/>
      <c r="B1107" s="211"/>
      <c r="C1107" s="285"/>
      <c r="D1107" s="208"/>
      <c r="E1107" s="208"/>
    </row>
    <row r="1108" spans="1:5" ht="15" customHeight="1">
      <c r="A1108" s="193">
        <v>276</v>
      </c>
      <c r="B1108" s="209" t="s">
        <v>23</v>
      </c>
      <c r="C1108" s="280" t="s">
        <v>713</v>
      </c>
      <c r="D1108" s="254">
        <v>2025</v>
      </c>
      <c r="E1108" s="254">
        <v>2025</v>
      </c>
    </row>
    <row r="1109" spans="1:5" ht="15" customHeight="1">
      <c r="A1109" s="194"/>
      <c r="B1109" s="210"/>
      <c r="C1109" s="281"/>
      <c r="D1109" s="255"/>
      <c r="E1109" s="255"/>
    </row>
    <row r="1110" spans="1:5" ht="15" customHeight="1">
      <c r="A1110" s="194"/>
      <c r="B1110" s="210"/>
      <c r="C1110" s="281"/>
      <c r="D1110" s="255"/>
      <c r="E1110" s="255"/>
    </row>
    <row r="1111" spans="1:5" ht="15" customHeight="1">
      <c r="A1111" s="195"/>
      <c r="B1111" s="211"/>
      <c r="C1111" s="282"/>
      <c r="D1111" s="256"/>
      <c r="E1111" s="256"/>
    </row>
    <row r="1112" spans="1:5" ht="19.5" customHeight="1">
      <c r="A1112" s="193">
        <v>277</v>
      </c>
      <c r="B1112" s="209" t="s">
        <v>23</v>
      </c>
      <c r="C1112" s="280" t="s">
        <v>714</v>
      </c>
      <c r="D1112" s="254">
        <v>2025</v>
      </c>
      <c r="E1112" s="254">
        <v>2026</v>
      </c>
    </row>
    <row r="1113" spans="1:5" ht="19.5" customHeight="1">
      <c r="A1113" s="194"/>
      <c r="B1113" s="210"/>
      <c r="C1113" s="281"/>
      <c r="D1113" s="255"/>
      <c r="E1113" s="255"/>
    </row>
    <row r="1114" spans="1:5" ht="19.5" customHeight="1">
      <c r="A1114" s="194"/>
      <c r="B1114" s="210"/>
      <c r="C1114" s="281"/>
      <c r="D1114" s="255"/>
      <c r="E1114" s="255"/>
    </row>
    <row r="1115" spans="1:5" ht="19.5" customHeight="1">
      <c r="A1115" s="195"/>
      <c r="B1115" s="211"/>
      <c r="C1115" s="282"/>
      <c r="D1115" s="256"/>
      <c r="E1115" s="256"/>
    </row>
    <row r="1116" spans="1:5" ht="15" customHeight="1">
      <c r="A1116" s="193">
        <v>278</v>
      </c>
      <c r="B1116" s="209" t="s">
        <v>23</v>
      </c>
      <c r="C1116" s="283" t="s">
        <v>715</v>
      </c>
      <c r="D1116" s="254">
        <v>2026</v>
      </c>
      <c r="E1116" s="254">
        <v>2026</v>
      </c>
    </row>
    <row r="1117" spans="1:5" ht="15" customHeight="1">
      <c r="A1117" s="194"/>
      <c r="B1117" s="210"/>
      <c r="C1117" s="284"/>
      <c r="D1117" s="255"/>
      <c r="E1117" s="255"/>
    </row>
    <row r="1118" spans="1:5" ht="15" customHeight="1">
      <c r="A1118" s="194"/>
      <c r="B1118" s="210"/>
      <c r="C1118" s="284"/>
      <c r="D1118" s="255"/>
      <c r="E1118" s="255"/>
    </row>
    <row r="1119" spans="1:5" ht="15" customHeight="1">
      <c r="A1119" s="195"/>
      <c r="B1119" s="211"/>
      <c r="C1119" s="285"/>
      <c r="D1119" s="256"/>
      <c r="E1119" s="256"/>
    </row>
    <row r="1120" spans="1:5" ht="15" customHeight="1">
      <c r="A1120" s="193">
        <v>279</v>
      </c>
      <c r="B1120" s="209" t="s">
        <v>23</v>
      </c>
      <c r="C1120" s="280" t="s">
        <v>716</v>
      </c>
      <c r="D1120" s="254">
        <v>2026</v>
      </c>
      <c r="E1120" s="254">
        <v>2026</v>
      </c>
    </row>
    <row r="1121" spans="1:5" ht="15" customHeight="1">
      <c r="A1121" s="194"/>
      <c r="B1121" s="210"/>
      <c r="C1121" s="281"/>
      <c r="D1121" s="255"/>
      <c r="E1121" s="255"/>
    </row>
    <row r="1122" spans="1:5" ht="15" customHeight="1">
      <c r="A1122" s="194"/>
      <c r="B1122" s="210"/>
      <c r="C1122" s="281"/>
      <c r="D1122" s="255"/>
      <c r="E1122" s="255"/>
    </row>
    <row r="1123" spans="1:5" ht="15" customHeight="1">
      <c r="A1123" s="195"/>
      <c r="B1123" s="211"/>
      <c r="C1123" s="282"/>
      <c r="D1123" s="256"/>
      <c r="E1123" s="256"/>
    </row>
    <row r="1124" spans="1:5" ht="15" customHeight="1">
      <c r="A1124" s="193">
        <v>280</v>
      </c>
      <c r="B1124" s="196" t="s">
        <v>19</v>
      </c>
      <c r="C1124" s="283" t="s">
        <v>717</v>
      </c>
      <c r="D1124" s="222">
        <v>2008</v>
      </c>
      <c r="E1124" s="222" t="s">
        <v>51</v>
      </c>
    </row>
    <row r="1125" spans="1:5" ht="15" customHeight="1">
      <c r="A1125" s="194"/>
      <c r="B1125" s="197"/>
      <c r="C1125" s="284"/>
      <c r="D1125" s="223"/>
      <c r="E1125" s="223"/>
    </row>
    <row r="1126" spans="1:5" ht="15" customHeight="1">
      <c r="A1126" s="194"/>
      <c r="B1126" s="197"/>
      <c r="C1126" s="284"/>
      <c r="D1126" s="223"/>
      <c r="E1126" s="223"/>
    </row>
    <row r="1127" spans="1:5" ht="15" customHeight="1">
      <c r="A1127" s="195"/>
      <c r="B1127" s="198"/>
      <c r="C1127" s="285"/>
      <c r="D1127" s="224"/>
      <c r="E1127" s="224"/>
    </row>
    <row r="1128" spans="1:5" ht="15" customHeight="1">
      <c r="A1128" s="193">
        <v>281</v>
      </c>
      <c r="B1128" s="196" t="s">
        <v>19</v>
      </c>
      <c r="C1128" s="283" t="s">
        <v>718</v>
      </c>
      <c r="D1128" s="206">
        <v>2017</v>
      </c>
      <c r="E1128" s="222" t="s">
        <v>51</v>
      </c>
    </row>
    <row r="1129" spans="1:5" ht="15" customHeight="1">
      <c r="A1129" s="194"/>
      <c r="B1129" s="197"/>
      <c r="C1129" s="284"/>
      <c r="D1129" s="207"/>
      <c r="E1129" s="223"/>
    </row>
    <row r="1130" spans="1:5" ht="15" customHeight="1">
      <c r="A1130" s="194"/>
      <c r="B1130" s="197"/>
      <c r="C1130" s="284"/>
      <c r="D1130" s="207"/>
      <c r="E1130" s="223"/>
    </row>
    <row r="1131" spans="1:5" ht="15" customHeight="1">
      <c r="A1131" s="195"/>
      <c r="B1131" s="198"/>
      <c r="C1131" s="285"/>
      <c r="D1131" s="208"/>
      <c r="E1131" s="224"/>
    </row>
    <row r="1132" spans="1:5" ht="22.5" customHeight="1">
      <c r="A1132" s="193">
        <v>282</v>
      </c>
      <c r="B1132" s="196" t="s">
        <v>19</v>
      </c>
      <c r="C1132" s="283" t="s">
        <v>719</v>
      </c>
      <c r="D1132" s="222">
        <v>2020</v>
      </c>
      <c r="E1132" s="222">
        <v>2022</v>
      </c>
    </row>
    <row r="1133" spans="1:5" ht="22.5" customHeight="1">
      <c r="A1133" s="194"/>
      <c r="B1133" s="197"/>
      <c r="C1133" s="284"/>
      <c r="D1133" s="223"/>
      <c r="E1133" s="223"/>
    </row>
    <row r="1134" spans="1:5" ht="22.5" customHeight="1">
      <c r="A1134" s="194"/>
      <c r="B1134" s="197"/>
      <c r="C1134" s="284"/>
      <c r="D1134" s="223"/>
      <c r="E1134" s="223"/>
    </row>
    <row r="1135" spans="1:5" ht="22.5" customHeight="1">
      <c r="A1135" s="195"/>
      <c r="B1135" s="198"/>
      <c r="C1135" s="285"/>
      <c r="D1135" s="224"/>
      <c r="E1135" s="224"/>
    </row>
    <row r="1136" spans="1:5" ht="15" customHeight="1">
      <c r="A1136" s="193">
        <v>283</v>
      </c>
      <c r="B1136" s="221" t="s">
        <v>19</v>
      </c>
      <c r="C1136" s="277" t="s">
        <v>720</v>
      </c>
      <c r="D1136" s="206">
        <v>2022</v>
      </c>
      <c r="E1136" s="206">
        <v>2022</v>
      </c>
    </row>
    <row r="1137" spans="1:5" ht="15" customHeight="1">
      <c r="A1137" s="194"/>
      <c r="B1137" s="221"/>
      <c r="C1137" s="277"/>
      <c r="D1137" s="207"/>
      <c r="E1137" s="207"/>
    </row>
    <row r="1138" spans="1:5" ht="15" customHeight="1">
      <c r="A1138" s="194"/>
      <c r="B1138" s="221"/>
      <c r="C1138" s="277"/>
      <c r="D1138" s="207"/>
      <c r="E1138" s="207"/>
    </row>
    <row r="1139" spans="1:5" ht="15" customHeight="1">
      <c r="A1139" s="195"/>
      <c r="B1139" s="221"/>
      <c r="C1139" s="277"/>
      <c r="D1139" s="208"/>
      <c r="E1139" s="208"/>
    </row>
    <row r="1140" spans="1:5" ht="15" customHeight="1">
      <c r="A1140" s="193">
        <v>284</v>
      </c>
      <c r="B1140" s="221" t="s">
        <v>19</v>
      </c>
      <c r="C1140" s="277" t="s">
        <v>721</v>
      </c>
      <c r="D1140" s="206">
        <v>2022</v>
      </c>
      <c r="E1140" s="206">
        <v>2022</v>
      </c>
    </row>
    <row r="1141" spans="1:5" ht="15" customHeight="1">
      <c r="A1141" s="194"/>
      <c r="B1141" s="221"/>
      <c r="C1141" s="277"/>
      <c r="D1141" s="207"/>
      <c r="E1141" s="207"/>
    </row>
    <row r="1142" spans="1:5" ht="15" customHeight="1">
      <c r="A1142" s="194"/>
      <c r="B1142" s="221"/>
      <c r="C1142" s="277"/>
      <c r="D1142" s="207"/>
      <c r="E1142" s="207"/>
    </row>
    <row r="1143" spans="1:5" ht="15" customHeight="1">
      <c r="A1143" s="195"/>
      <c r="B1143" s="221"/>
      <c r="C1143" s="277"/>
      <c r="D1143" s="208"/>
      <c r="E1143" s="208"/>
    </row>
    <row r="1144" spans="1:5" ht="34.5" customHeight="1">
      <c r="A1144" s="193">
        <v>285</v>
      </c>
      <c r="B1144" s="221" t="s">
        <v>19</v>
      </c>
      <c r="C1144" s="277" t="s">
        <v>722</v>
      </c>
      <c r="D1144" s="206">
        <v>2022</v>
      </c>
      <c r="E1144" s="206">
        <v>2023</v>
      </c>
    </row>
    <row r="1145" spans="1:5" ht="34.5" customHeight="1">
      <c r="A1145" s="194"/>
      <c r="B1145" s="221"/>
      <c r="C1145" s="277"/>
      <c r="D1145" s="207"/>
      <c r="E1145" s="207"/>
    </row>
    <row r="1146" spans="1:5" ht="34.5" customHeight="1">
      <c r="A1146" s="194"/>
      <c r="B1146" s="221"/>
      <c r="C1146" s="277"/>
      <c r="D1146" s="207"/>
      <c r="E1146" s="207"/>
    </row>
    <row r="1147" spans="1:5" ht="34.5" customHeight="1">
      <c r="A1147" s="195"/>
      <c r="B1147" s="221"/>
      <c r="C1147" s="277"/>
      <c r="D1147" s="208"/>
      <c r="E1147" s="208"/>
    </row>
    <row r="1148" spans="1:5" ht="20.25" customHeight="1">
      <c r="A1148" s="193">
        <v>286</v>
      </c>
      <c r="B1148" s="221" t="s">
        <v>19</v>
      </c>
      <c r="C1148" s="277" t="s">
        <v>723</v>
      </c>
      <c r="D1148" s="206">
        <v>2022</v>
      </c>
      <c r="E1148" s="206">
        <v>2023</v>
      </c>
    </row>
    <row r="1149" spans="1:5" ht="20.25" customHeight="1">
      <c r="A1149" s="194"/>
      <c r="B1149" s="221"/>
      <c r="C1149" s="277"/>
      <c r="D1149" s="207"/>
      <c r="E1149" s="207"/>
    </row>
    <row r="1150" spans="1:5" ht="20.25" customHeight="1">
      <c r="A1150" s="194"/>
      <c r="B1150" s="221"/>
      <c r="C1150" s="277"/>
      <c r="D1150" s="207"/>
      <c r="E1150" s="207"/>
    </row>
    <row r="1151" spans="1:5" ht="20.25" customHeight="1">
      <c r="A1151" s="195"/>
      <c r="B1151" s="221"/>
      <c r="C1151" s="277"/>
      <c r="D1151" s="208"/>
      <c r="E1151" s="208"/>
    </row>
    <row r="1152" spans="1:5" ht="23.25" customHeight="1">
      <c r="A1152" s="193">
        <v>287</v>
      </c>
      <c r="B1152" s="221" t="s">
        <v>19</v>
      </c>
      <c r="C1152" s="277" t="s">
        <v>724</v>
      </c>
      <c r="D1152" s="206">
        <v>2022</v>
      </c>
      <c r="E1152" s="206">
        <v>2023</v>
      </c>
    </row>
    <row r="1153" spans="1:5" ht="23.25" customHeight="1">
      <c r="A1153" s="194"/>
      <c r="B1153" s="221"/>
      <c r="C1153" s="277"/>
      <c r="D1153" s="207"/>
      <c r="E1153" s="207"/>
    </row>
    <row r="1154" spans="1:5" ht="23.25" customHeight="1">
      <c r="A1154" s="194"/>
      <c r="B1154" s="221"/>
      <c r="C1154" s="277"/>
      <c r="D1154" s="207"/>
      <c r="E1154" s="207"/>
    </row>
    <row r="1155" spans="1:5" ht="23.25" customHeight="1">
      <c r="A1155" s="195"/>
      <c r="B1155" s="221"/>
      <c r="C1155" s="277"/>
      <c r="D1155" s="208"/>
      <c r="E1155" s="208"/>
    </row>
    <row r="1156" spans="1:5" ht="15" customHeight="1">
      <c r="A1156" s="193">
        <v>288</v>
      </c>
      <c r="B1156" s="221" t="s">
        <v>19</v>
      </c>
      <c r="C1156" s="277" t="s">
        <v>725</v>
      </c>
      <c r="D1156" s="215">
        <v>2022</v>
      </c>
      <c r="E1156" s="215">
        <v>2023</v>
      </c>
    </row>
    <row r="1157" spans="1:5" ht="15" customHeight="1">
      <c r="A1157" s="194"/>
      <c r="B1157" s="221"/>
      <c r="C1157" s="277"/>
      <c r="D1157" s="215"/>
      <c r="E1157" s="215"/>
    </row>
    <row r="1158" spans="1:5" ht="15" customHeight="1">
      <c r="A1158" s="194"/>
      <c r="B1158" s="221"/>
      <c r="C1158" s="277"/>
      <c r="D1158" s="215"/>
      <c r="E1158" s="215"/>
    </row>
    <row r="1159" spans="1:5" ht="15" customHeight="1">
      <c r="A1159" s="195"/>
      <c r="B1159" s="221"/>
      <c r="C1159" s="277"/>
      <c r="D1159" s="215"/>
      <c r="E1159" s="215"/>
    </row>
    <row r="1160" spans="1:5" ht="15" customHeight="1">
      <c r="A1160" s="193">
        <v>289</v>
      </c>
      <c r="B1160" s="221" t="s">
        <v>19</v>
      </c>
      <c r="C1160" s="277" t="s">
        <v>726</v>
      </c>
      <c r="D1160" s="215">
        <v>2022</v>
      </c>
      <c r="E1160" s="215">
        <v>2023</v>
      </c>
    </row>
    <row r="1161" spans="1:5" ht="15" customHeight="1">
      <c r="A1161" s="194"/>
      <c r="B1161" s="221"/>
      <c r="C1161" s="277"/>
      <c r="D1161" s="215"/>
      <c r="E1161" s="215"/>
    </row>
    <row r="1162" spans="1:5" ht="15" customHeight="1">
      <c r="A1162" s="194"/>
      <c r="B1162" s="221"/>
      <c r="C1162" s="277"/>
      <c r="D1162" s="215"/>
      <c r="E1162" s="215"/>
    </row>
    <row r="1163" spans="1:5" ht="15" customHeight="1">
      <c r="A1163" s="195"/>
      <c r="B1163" s="221"/>
      <c r="C1163" s="277"/>
      <c r="D1163" s="215"/>
      <c r="E1163" s="215"/>
    </row>
    <row r="1164" spans="1:5" ht="15" customHeight="1">
      <c r="A1164" s="193">
        <v>290</v>
      </c>
      <c r="B1164" s="221" t="s">
        <v>19</v>
      </c>
      <c r="C1164" s="277" t="s">
        <v>727</v>
      </c>
      <c r="D1164" s="206">
        <v>2023</v>
      </c>
      <c r="E1164" s="206">
        <v>2023</v>
      </c>
    </row>
    <row r="1165" spans="1:5" ht="15" customHeight="1">
      <c r="A1165" s="194"/>
      <c r="B1165" s="221"/>
      <c r="C1165" s="277"/>
      <c r="D1165" s="207"/>
      <c r="E1165" s="207"/>
    </row>
    <row r="1166" spans="1:5" ht="15" customHeight="1">
      <c r="A1166" s="194"/>
      <c r="B1166" s="221"/>
      <c r="C1166" s="277"/>
      <c r="D1166" s="207"/>
      <c r="E1166" s="207"/>
    </row>
    <row r="1167" spans="1:5" ht="15" customHeight="1">
      <c r="A1167" s="195"/>
      <c r="B1167" s="221"/>
      <c r="C1167" s="277"/>
      <c r="D1167" s="208"/>
      <c r="E1167" s="208"/>
    </row>
    <row r="1168" spans="1:5" ht="15" customHeight="1">
      <c r="A1168" s="193">
        <v>291</v>
      </c>
      <c r="B1168" s="221" t="s">
        <v>19</v>
      </c>
      <c r="C1168" s="277" t="s">
        <v>728</v>
      </c>
      <c r="D1168" s="206">
        <v>2023</v>
      </c>
      <c r="E1168" s="206">
        <v>2023</v>
      </c>
    </row>
    <row r="1169" spans="1:5" ht="15" customHeight="1">
      <c r="A1169" s="194"/>
      <c r="B1169" s="221"/>
      <c r="C1169" s="277"/>
      <c r="D1169" s="207"/>
      <c r="E1169" s="207"/>
    </row>
    <row r="1170" spans="1:5" ht="15" customHeight="1">
      <c r="A1170" s="194"/>
      <c r="B1170" s="221"/>
      <c r="C1170" s="277"/>
      <c r="D1170" s="207"/>
      <c r="E1170" s="207"/>
    </row>
    <row r="1171" spans="1:5" ht="15" customHeight="1">
      <c r="A1171" s="195"/>
      <c r="B1171" s="221"/>
      <c r="C1171" s="277"/>
      <c r="D1171" s="208"/>
      <c r="E1171" s="208"/>
    </row>
    <row r="1172" spans="1:5" ht="15" customHeight="1">
      <c r="A1172" s="193">
        <v>292</v>
      </c>
      <c r="B1172" s="221" t="s">
        <v>19</v>
      </c>
      <c r="C1172" s="277" t="s">
        <v>729</v>
      </c>
      <c r="D1172" s="215">
        <v>2023</v>
      </c>
      <c r="E1172" s="215">
        <v>2023</v>
      </c>
    </row>
    <row r="1173" spans="1:5" ht="15" customHeight="1">
      <c r="A1173" s="194"/>
      <c r="B1173" s="221"/>
      <c r="C1173" s="277"/>
      <c r="D1173" s="215"/>
      <c r="E1173" s="215"/>
    </row>
    <row r="1174" spans="1:5" ht="15" customHeight="1">
      <c r="A1174" s="194"/>
      <c r="B1174" s="221"/>
      <c r="C1174" s="277"/>
      <c r="D1174" s="215"/>
      <c r="E1174" s="215"/>
    </row>
    <row r="1175" spans="1:5" ht="15" customHeight="1">
      <c r="A1175" s="195"/>
      <c r="B1175" s="221"/>
      <c r="C1175" s="277"/>
      <c r="D1175" s="215"/>
      <c r="E1175" s="215"/>
    </row>
    <row r="1176" spans="1:5" ht="15" customHeight="1">
      <c r="A1176" s="193">
        <v>293</v>
      </c>
      <c r="B1176" s="221" t="s">
        <v>19</v>
      </c>
      <c r="C1176" s="277" t="s">
        <v>730</v>
      </c>
      <c r="D1176" s="215">
        <v>2023</v>
      </c>
      <c r="E1176" s="215">
        <v>2023</v>
      </c>
    </row>
    <row r="1177" spans="1:5" ht="15" customHeight="1">
      <c r="A1177" s="194"/>
      <c r="B1177" s="221"/>
      <c r="C1177" s="277"/>
      <c r="D1177" s="215"/>
      <c r="E1177" s="215"/>
    </row>
    <row r="1178" spans="1:5" ht="15" customHeight="1">
      <c r="A1178" s="194"/>
      <c r="B1178" s="221"/>
      <c r="C1178" s="277"/>
      <c r="D1178" s="215"/>
      <c r="E1178" s="215"/>
    </row>
    <row r="1179" spans="1:5" ht="15" customHeight="1">
      <c r="A1179" s="195"/>
      <c r="B1179" s="221"/>
      <c r="C1179" s="277"/>
      <c r="D1179" s="215"/>
      <c r="E1179" s="215"/>
    </row>
    <row r="1180" spans="1:5" ht="15" customHeight="1">
      <c r="A1180" s="193">
        <v>294</v>
      </c>
      <c r="B1180" s="221" t="s">
        <v>19</v>
      </c>
      <c r="C1180" s="277" t="s">
        <v>731</v>
      </c>
      <c r="D1180" s="206">
        <v>2023</v>
      </c>
      <c r="E1180" s="206">
        <v>2023</v>
      </c>
    </row>
    <row r="1181" spans="1:5" ht="15" customHeight="1">
      <c r="A1181" s="194"/>
      <c r="B1181" s="221"/>
      <c r="C1181" s="277"/>
      <c r="D1181" s="207"/>
      <c r="E1181" s="207"/>
    </row>
    <row r="1182" spans="1:5" ht="15" customHeight="1">
      <c r="A1182" s="194"/>
      <c r="B1182" s="221"/>
      <c r="C1182" s="277"/>
      <c r="D1182" s="207"/>
      <c r="E1182" s="207"/>
    </row>
    <row r="1183" spans="1:5" ht="15" customHeight="1">
      <c r="A1183" s="195"/>
      <c r="B1183" s="221"/>
      <c r="C1183" s="277"/>
      <c r="D1183" s="208"/>
      <c r="E1183" s="208"/>
    </row>
    <row r="1184" spans="1:5" ht="15" customHeight="1">
      <c r="A1184" s="193">
        <v>295</v>
      </c>
      <c r="B1184" s="221" t="s">
        <v>19</v>
      </c>
      <c r="C1184" s="277" t="s">
        <v>732</v>
      </c>
      <c r="D1184" s="206">
        <v>2023</v>
      </c>
      <c r="E1184" s="206">
        <v>2023</v>
      </c>
    </row>
    <row r="1185" spans="1:5" ht="15" customHeight="1">
      <c r="A1185" s="194"/>
      <c r="B1185" s="221"/>
      <c r="C1185" s="277"/>
      <c r="D1185" s="207"/>
      <c r="E1185" s="207"/>
    </row>
    <row r="1186" spans="1:5" ht="15" customHeight="1">
      <c r="A1186" s="194"/>
      <c r="B1186" s="221"/>
      <c r="C1186" s="277"/>
      <c r="D1186" s="207"/>
      <c r="E1186" s="207"/>
    </row>
    <row r="1187" spans="1:5" ht="15" customHeight="1">
      <c r="A1187" s="195"/>
      <c r="B1187" s="221"/>
      <c r="C1187" s="277"/>
      <c r="D1187" s="208"/>
      <c r="E1187" s="208"/>
    </row>
    <row r="1188" spans="1:5" ht="15" customHeight="1">
      <c r="A1188" s="193">
        <v>296</v>
      </c>
      <c r="B1188" s="221" t="s">
        <v>19</v>
      </c>
      <c r="C1188" s="277" t="s">
        <v>733</v>
      </c>
      <c r="D1188" s="206">
        <v>2023</v>
      </c>
      <c r="E1188" s="206">
        <v>2023</v>
      </c>
    </row>
    <row r="1189" spans="1:5" ht="15" customHeight="1">
      <c r="A1189" s="194"/>
      <c r="B1189" s="221"/>
      <c r="C1189" s="277"/>
      <c r="D1189" s="207"/>
      <c r="E1189" s="207"/>
    </row>
    <row r="1190" spans="1:5" ht="15" customHeight="1">
      <c r="A1190" s="194"/>
      <c r="B1190" s="221"/>
      <c r="C1190" s="277"/>
      <c r="D1190" s="207"/>
      <c r="E1190" s="207"/>
    </row>
    <row r="1191" spans="1:5" ht="15" customHeight="1">
      <c r="A1191" s="195"/>
      <c r="B1191" s="221"/>
      <c r="C1191" s="277"/>
      <c r="D1191" s="208"/>
      <c r="E1191" s="208"/>
    </row>
    <row r="1192" spans="1:5" ht="15" customHeight="1">
      <c r="A1192" s="193">
        <v>297</v>
      </c>
      <c r="B1192" s="221" t="s">
        <v>19</v>
      </c>
      <c r="C1192" s="277" t="s">
        <v>734</v>
      </c>
      <c r="D1192" s="206">
        <v>2023</v>
      </c>
      <c r="E1192" s="206">
        <v>2023</v>
      </c>
    </row>
    <row r="1193" spans="1:5" ht="15" customHeight="1">
      <c r="A1193" s="194"/>
      <c r="B1193" s="221"/>
      <c r="C1193" s="277"/>
      <c r="D1193" s="207"/>
      <c r="E1193" s="207"/>
    </row>
    <row r="1194" spans="1:5" ht="15" customHeight="1">
      <c r="A1194" s="194"/>
      <c r="B1194" s="221"/>
      <c r="C1194" s="277"/>
      <c r="D1194" s="207"/>
      <c r="E1194" s="207"/>
    </row>
    <row r="1195" spans="1:5" ht="15" customHeight="1">
      <c r="A1195" s="195"/>
      <c r="B1195" s="221"/>
      <c r="C1195" s="277"/>
      <c r="D1195" s="208"/>
      <c r="E1195" s="208"/>
    </row>
    <row r="1196" spans="1:5" ht="15" customHeight="1">
      <c r="A1196" s="193">
        <v>298</v>
      </c>
      <c r="B1196" s="221" t="s">
        <v>19</v>
      </c>
      <c r="C1196" s="277" t="s">
        <v>735</v>
      </c>
      <c r="D1196" s="206">
        <v>2023</v>
      </c>
      <c r="E1196" s="206">
        <v>2023</v>
      </c>
    </row>
    <row r="1197" spans="1:5" ht="15" customHeight="1">
      <c r="A1197" s="194"/>
      <c r="B1197" s="221"/>
      <c r="C1197" s="277"/>
      <c r="D1197" s="207"/>
      <c r="E1197" s="207"/>
    </row>
    <row r="1198" spans="1:5" ht="15" customHeight="1">
      <c r="A1198" s="194"/>
      <c r="B1198" s="221"/>
      <c r="C1198" s="277"/>
      <c r="D1198" s="207"/>
      <c r="E1198" s="207"/>
    </row>
    <row r="1199" spans="1:5" ht="15" customHeight="1">
      <c r="A1199" s="195"/>
      <c r="B1199" s="221"/>
      <c r="C1199" s="277"/>
      <c r="D1199" s="208"/>
      <c r="E1199" s="208"/>
    </row>
    <row r="1200" spans="1:5" ht="21" customHeight="1">
      <c r="A1200" s="193">
        <v>299</v>
      </c>
      <c r="B1200" s="221" t="s">
        <v>19</v>
      </c>
      <c r="C1200" s="277" t="s">
        <v>736</v>
      </c>
      <c r="D1200" s="206">
        <v>2023</v>
      </c>
      <c r="E1200" s="206">
        <v>2024</v>
      </c>
    </row>
    <row r="1201" spans="1:5" ht="21" customHeight="1">
      <c r="A1201" s="194"/>
      <c r="B1201" s="221"/>
      <c r="C1201" s="277"/>
      <c r="D1201" s="207"/>
      <c r="E1201" s="207"/>
    </row>
    <row r="1202" spans="1:5" ht="21" customHeight="1">
      <c r="A1202" s="194"/>
      <c r="B1202" s="221"/>
      <c r="C1202" s="277"/>
      <c r="D1202" s="207"/>
      <c r="E1202" s="207"/>
    </row>
    <row r="1203" spans="1:5" ht="21" customHeight="1">
      <c r="A1203" s="195"/>
      <c r="B1203" s="221"/>
      <c r="C1203" s="277"/>
      <c r="D1203" s="208"/>
      <c r="E1203" s="208"/>
    </row>
    <row r="1204" spans="1:5" ht="20.25" customHeight="1">
      <c r="A1204" s="193">
        <v>300</v>
      </c>
      <c r="B1204" s="221" t="s">
        <v>19</v>
      </c>
      <c r="C1204" s="277" t="s">
        <v>737</v>
      </c>
      <c r="D1204" s="206">
        <v>2023</v>
      </c>
      <c r="E1204" s="206">
        <v>2024</v>
      </c>
    </row>
    <row r="1205" spans="1:5" ht="20.25" customHeight="1">
      <c r="A1205" s="194"/>
      <c r="B1205" s="221"/>
      <c r="C1205" s="277"/>
      <c r="D1205" s="207"/>
      <c r="E1205" s="207"/>
    </row>
    <row r="1206" spans="1:5" ht="20.25" customHeight="1">
      <c r="A1206" s="194"/>
      <c r="B1206" s="221"/>
      <c r="C1206" s="277"/>
      <c r="D1206" s="207"/>
      <c r="E1206" s="207"/>
    </row>
    <row r="1207" spans="1:5" ht="20.25" customHeight="1">
      <c r="A1207" s="195"/>
      <c r="B1207" s="221"/>
      <c r="C1207" s="277"/>
      <c r="D1207" s="208"/>
      <c r="E1207" s="208"/>
    </row>
    <row r="1208" spans="1:5" ht="22.5" customHeight="1">
      <c r="A1208" s="193">
        <v>301</v>
      </c>
      <c r="B1208" s="221" t="s">
        <v>19</v>
      </c>
      <c r="C1208" s="277" t="s">
        <v>738</v>
      </c>
      <c r="D1208" s="206">
        <v>2024</v>
      </c>
      <c r="E1208" s="206">
        <v>2025</v>
      </c>
    </row>
    <row r="1209" spans="1:5" ht="22.5" customHeight="1">
      <c r="A1209" s="194"/>
      <c r="B1209" s="221"/>
      <c r="C1209" s="277"/>
      <c r="D1209" s="207"/>
      <c r="E1209" s="207"/>
    </row>
    <row r="1210" spans="1:5" ht="22.5" customHeight="1">
      <c r="A1210" s="194"/>
      <c r="B1210" s="221"/>
      <c r="C1210" s="277"/>
      <c r="D1210" s="207"/>
      <c r="E1210" s="207"/>
    </row>
    <row r="1211" spans="1:5" ht="22.5" customHeight="1">
      <c r="A1211" s="195"/>
      <c r="B1211" s="221"/>
      <c r="C1211" s="277"/>
      <c r="D1211" s="208"/>
      <c r="E1211" s="208"/>
    </row>
    <row r="1212" spans="1:5" ht="31.5" customHeight="1">
      <c r="A1212" s="193">
        <v>302</v>
      </c>
      <c r="B1212" s="221" t="s">
        <v>19</v>
      </c>
      <c r="C1212" s="277" t="s">
        <v>739</v>
      </c>
      <c r="D1212" s="206">
        <v>2024</v>
      </c>
      <c r="E1212" s="206">
        <v>2025</v>
      </c>
    </row>
    <row r="1213" spans="1:5" ht="31.5" customHeight="1">
      <c r="A1213" s="194"/>
      <c r="B1213" s="221"/>
      <c r="C1213" s="277"/>
      <c r="D1213" s="207"/>
      <c r="E1213" s="207"/>
    </row>
    <row r="1214" spans="1:5" ht="31.5" customHeight="1">
      <c r="A1214" s="194"/>
      <c r="B1214" s="221"/>
      <c r="C1214" s="277"/>
      <c r="D1214" s="207"/>
      <c r="E1214" s="207"/>
    </row>
    <row r="1215" spans="1:5" ht="31.5" customHeight="1">
      <c r="A1215" s="195"/>
      <c r="B1215" s="221"/>
      <c r="C1215" s="277"/>
      <c r="D1215" s="208"/>
      <c r="E1215" s="208"/>
    </row>
    <row r="1216" spans="1:5" ht="15" customHeight="1">
      <c r="A1216" s="193">
        <v>303</v>
      </c>
      <c r="B1216" s="221" t="s">
        <v>19</v>
      </c>
      <c r="C1216" s="277" t="s">
        <v>740</v>
      </c>
      <c r="D1216" s="206">
        <v>2025</v>
      </c>
      <c r="E1216" s="206">
        <v>2025</v>
      </c>
    </row>
    <row r="1217" spans="1:5" ht="15" customHeight="1">
      <c r="A1217" s="194"/>
      <c r="B1217" s="221"/>
      <c r="C1217" s="277"/>
      <c r="D1217" s="207"/>
      <c r="E1217" s="207"/>
    </row>
    <row r="1218" spans="1:5" ht="15" customHeight="1">
      <c r="A1218" s="194"/>
      <c r="B1218" s="221"/>
      <c r="C1218" s="277"/>
      <c r="D1218" s="207"/>
      <c r="E1218" s="207"/>
    </row>
    <row r="1219" spans="1:5" ht="15" customHeight="1">
      <c r="A1219" s="195"/>
      <c r="B1219" s="221"/>
      <c r="C1219" s="277"/>
      <c r="D1219" s="208"/>
      <c r="E1219" s="208"/>
    </row>
    <row r="1220" spans="1:5" ht="15" customHeight="1">
      <c r="A1220" s="193">
        <v>304</v>
      </c>
      <c r="B1220" s="221" t="s">
        <v>19</v>
      </c>
      <c r="C1220" s="277" t="s">
        <v>741</v>
      </c>
      <c r="D1220" s="206">
        <v>2025</v>
      </c>
      <c r="E1220" s="206">
        <v>2025</v>
      </c>
    </row>
    <row r="1221" spans="1:5" ht="15" customHeight="1">
      <c r="A1221" s="194"/>
      <c r="B1221" s="221"/>
      <c r="C1221" s="277"/>
      <c r="D1221" s="207"/>
      <c r="E1221" s="207"/>
    </row>
    <row r="1222" spans="1:5" ht="15" customHeight="1">
      <c r="A1222" s="194"/>
      <c r="B1222" s="221"/>
      <c r="C1222" s="277"/>
      <c r="D1222" s="207"/>
      <c r="E1222" s="207"/>
    </row>
    <row r="1223" spans="1:5" ht="15" customHeight="1">
      <c r="A1223" s="195"/>
      <c r="B1223" s="221"/>
      <c r="C1223" s="277"/>
      <c r="D1223" s="208"/>
      <c r="E1223" s="208"/>
    </row>
    <row r="1224" spans="1:5" ht="15" customHeight="1">
      <c r="A1224" s="193">
        <v>305</v>
      </c>
      <c r="B1224" s="221" t="s">
        <v>19</v>
      </c>
      <c r="C1224" s="277" t="s">
        <v>742</v>
      </c>
      <c r="D1224" s="215">
        <v>2025</v>
      </c>
      <c r="E1224" s="215">
        <v>2025</v>
      </c>
    </row>
    <row r="1225" spans="1:5" ht="15" customHeight="1">
      <c r="A1225" s="194"/>
      <c r="B1225" s="221"/>
      <c r="C1225" s="277"/>
      <c r="D1225" s="215"/>
      <c r="E1225" s="215"/>
    </row>
    <row r="1226" spans="1:5" ht="15" customHeight="1">
      <c r="A1226" s="194"/>
      <c r="B1226" s="221"/>
      <c r="C1226" s="277"/>
      <c r="D1226" s="215"/>
      <c r="E1226" s="215"/>
    </row>
    <row r="1227" spans="1:5" ht="15" customHeight="1">
      <c r="A1227" s="195"/>
      <c r="B1227" s="221"/>
      <c r="C1227" s="277"/>
      <c r="D1227" s="215"/>
      <c r="E1227" s="215"/>
    </row>
    <row r="1228" spans="1:5" ht="15" customHeight="1">
      <c r="A1228" s="193">
        <v>306</v>
      </c>
      <c r="B1228" s="221" t="s">
        <v>19</v>
      </c>
      <c r="C1228" s="277" t="s">
        <v>743</v>
      </c>
      <c r="D1228" s="206">
        <v>2025</v>
      </c>
      <c r="E1228" s="206">
        <v>2025</v>
      </c>
    </row>
    <row r="1229" spans="1:5" ht="15" customHeight="1">
      <c r="A1229" s="194"/>
      <c r="B1229" s="221"/>
      <c r="C1229" s="277"/>
      <c r="D1229" s="207"/>
      <c r="E1229" s="207"/>
    </row>
    <row r="1230" spans="1:5" ht="15" customHeight="1">
      <c r="A1230" s="194"/>
      <c r="B1230" s="221"/>
      <c r="C1230" s="277"/>
      <c r="D1230" s="207"/>
      <c r="E1230" s="207"/>
    </row>
    <row r="1231" spans="1:5" ht="15" customHeight="1">
      <c r="A1231" s="195"/>
      <c r="B1231" s="221"/>
      <c r="C1231" s="277"/>
      <c r="D1231" s="208"/>
      <c r="E1231" s="208"/>
    </row>
    <row r="1232" spans="1:5" ht="15" customHeight="1">
      <c r="A1232" s="193">
        <v>307</v>
      </c>
      <c r="B1232" s="221" t="s">
        <v>19</v>
      </c>
      <c r="C1232" s="277" t="s">
        <v>744</v>
      </c>
      <c r="D1232" s="215">
        <v>2025</v>
      </c>
      <c r="E1232" s="215">
        <v>2025</v>
      </c>
    </row>
    <row r="1233" spans="1:5" ht="15" customHeight="1">
      <c r="A1233" s="194"/>
      <c r="B1233" s="221"/>
      <c r="C1233" s="277"/>
      <c r="D1233" s="215"/>
      <c r="E1233" s="215"/>
    </row>
    <row r="1234" spans="1:5" ht="15" customHeight="1">
      <c r="A1234" s="194"/>
      <c r="B1234" s="221"/>
      <c r="C1234" s="277"/>
      <c r="D1234" s="215"/>
      <c r="E1234" s="215"/>
    </row>
    <row r="1235" spans="1:5" ht="15" customHeight="1">
      <c r="A1235" s="195"/>
      <c r="B1235" s="221"/>
      <c r="C1235" s="277"/>
      <c r="D1235" s="215"/>
      <c r="E1235" s="215"/>
    </row>
    <row r="1236" spans="1:5" ht="15" customHeight="1">
      <c r="A1236" s="193">
        <v>308</v>
      </c>
      <c r="B1236" s="221" t="s">
        <v>19</v>
      </c>
      <c r="C1236" s="277" t="s">
        <v>348</v>
      </c>
      <c r="D1236" s="206">
        <v>2025</v>
      </c>
      <c r="E1236" s="206">
        <v>2025</v>
      </c>
    </row>
    <row r="1237" spans="1:5" ht="15" customHeight="1">
      <c r="A1237" s="194"/>
      <c r="B1237" s="221"/>
      <c r="C1237" s="277"/>
      <c r="D1237" s="207"/>
      <c r="E1237" s="207"/>
    </row>
    <row r="1238" spans="1:5" ht="15" customHeight="1">
      <c r="A1238" s="194"/>
      <c r="B1238" s="221"/>
      <c r="C1238" s="277"/>
      <c r="D1238" s="207"/>
      <c r="E1238" s="207"/>
    </row>
    <row r="1239" spans="1:5" ht="15" customHeight="1">
      <c r="A1239" s="195"/>
      <c r="B1239" s="221"/>
      <c r="C1239" s="277"/>
      <c r="D1239" s="208"/>
      <c r="E1239" s="208"/>
    </row>
    <row r="1240" spans="1:5" ht="15" customHeight="1">
      <c r="A1240" s="193">
        <v>309</v>
      </c>
      <c r="B1240" s="221" t="s">
        <v>19</v>
      </c>
      <c r="C1240" s="277" t="s">
        <v>745</v>
      </c>
      <c r="D1240" s="215">
        <v>2025</v>
      </c>
      <c r="E1240" s="215">
        <v>2025</v>
      </c>
    </row>
    <row r="1241" spans="1:5" ht="15" customHeight="1">
      <c r="A1241" s="194"/>
      <c r="B1241" s="221"/>
      <c r="C1241" s="277"/>
      <c r="D1241" s="215"/>
      <c r="E1241" s="215"/>
    </row>
    <row r="1242" spans="1:5" ht="15" customHeight="1">
      <c r="A1242" s="194"/>
      <c r="B1242" s="221"/>
      <c r="C1242" s="277"/>
      <c r="D1242" s="215"/>
      <c r="E1242" s="215"/>
    </row>
    <row r="1243" spans="1:5" ht="15" customHeight="1">
      <c r="A1243" s="195"/>
      <c r="B1243" s="221"/>
      <c r="C1243" s="277"/>
      <c r="D1243" s="215"/>
      <c r="E1243" s="215"/>
    </row>
    <row r="1244" spans="1:5" ht="15" customHeight="1">
      <c r="A1244" s="193">
        <v>310</v>
      </c>
      <c r="B1244" s="221" t="s">
        <v>19</v>
      </c>
      <c r="C1244" s="277" t="s">
        <v>746</v>
      </c>
      <c r="D1244" s="215">
        <v>2025</v>
      </c>
      <c r="E1244" s="215">
        <v>2025</v>
      </c>
    </row>
    <row r="1245" spans="1:5" ht="15" customHeight="1">
      <c r="A1245" s="194"/>
      <c r="B1245" s="221"/>
      <c r="C1245" s="277"/>
      <c r="D1245" s="215"/>
      <c r="E1245" s="215"/>
    </row>
    <row r="1246" spans="1:5" ht="15" customHeight="1">
      <c r="A1246" s="194"/>
      <c r="B1246" s="221"/>
      <c r="C1246" s="277"/>
      <c r="D1246" s="215"/>
      <c r="E1246" s="215"/>
    </row>
    <row r="1247" spans="1:5" ht="15" customHeight="1">
      <c r="A1247" s="195"/>
      <c r="B1247" s="221"/>
      <c r="C1247" s="277"/>
      <c r="D1247" s="215"/>
      <c r="E1247" s="215"/>
    </row>
    <row r="1248" spans="1:5" ht="15" customHeight="1">
      <c r="A1248" s="193">
        <v>311</v>
      </c>
      <c r="B1248" s="221" t="s">
        <v>19</v>
      </c>
      <c r="C1248" s="277" t="s">
        <v>747</v>
      </c>
      <c r="D1248" s="215">
        <v>2025</v>
      </c>
      <c r="E1248" s="215">
        <v>2025</v>
      </c>
    </row>
    <row r="1249" spans="1:5" ht="15" customHeight="1">
      <c r="A1249" s="194"/>
      <c r="B1249" s="221"/>
      <c r="C1249" s="277"/>
      <c r="D1249" s="215"/>
      <c r="E1249" s="215"/>
    </row>
    <row r="1250" spans="1:5" ht="15" customHeight="1">
      <c r="A1250" s="194"/>
      <c r="B1250" s="221"/>
      <c r="C1250" s="277"/>
      <c r="D1250" s="215"/>
      <c r="E1250" s="215"/>
    </row>
    <row r="1251" spans="1:5" ht="15" customHeight="1">
      <c r="A1251" s="195"/>
      <c r="B1251" s="221"/>
      <c r="C1251" s="277"/>
      <c r="D1251" s="215"/>
      <c r="E1251" s="215"/>
    </row>
    <row r="1252" spans="1:5" ht="15" customHeight="1">
      <c r="A1252" s="193">
        <v>312</v>
      </c>
      <c r="B1252" s="221" t="s">
        <v>19</v>
      </c>
      <c r="C1252" s="277" t="s">
        <v>748</v>
      </c>
      <c r="D1252" s="215">
        <v>2025</v>
      </c>
      <c r="E1252" s="215">
        <v>2026</v>
      </c>
    </row>
    <row r="1253" spans="1:5" ht="15" customHeight="1">
      <c r="A1253" s="194"/>
      <c r="B1253" s="221"/>
      <c r="C1253" s="277"/>
      <c r="D1253" s="215"/>
      <c r="E1253" s="215"/>
    </row>
    <row r="1254" spans="1:5" ht="15" customHeight="1">
      <c r="A1254" s="194"/>
      <c r="B1254" s="221"/>
      <c r="C1254" s="277"/>
      <c r="D1254" s="215"/>
      <c r="E1254" s="215"/>
    </row>
    <row r="1255" spans="1:5" ht="15" customHeight="1">
      <c r="A1255" s="195"/>
      <c r="B1255" s="221"/>
      <c r="C1255" s="277"/>
      <c r="D1255" s="215"/>
      <c r="E1255" s="215"/>
    </row>
    <row r="1256" spans="1:5" ht="15" customHeight="1">
      <c r="A1256" s="193">
        <v>313</v>
      </c>
      <c r="B1256" s="221" t="s">
        <v>19</v>
      </c>
      <c r="C1256" s="277" t="s">
        <v>749</v>
      </c>
      <c r="D1256" s="206">
        <v>2025</v>
      </c>
      <c r="E1256" s="206">
        <v>2026</v>
      </c>
    </row>
    <row r="1257" spans="1:5" ht="15" customHeight="1">
      <c r="A1257" s="194"/>
      <c r="B1257" s="221"/>
      <c r="C1257" s="277"/>
      <c r="D1257" s="207"/>
      <c r="E1257" s="207"/>
    </row>
    <row r="1258" spans="1:5" ht="15" customHeight="1">
      <c r="A1258" s="194"/>
      <c r="B1258" s="221"/>
      <c r="C1258" s="277"/>
      <c r="D1258" s="207"/>
      <c r="E1258" s="207"/>
    </row>
    <row r="1259" spans="1:5" ht="15" customHeight="1">
      <c r="A1259" s="195"/>
      <c r="B1259" s="221"/>
      <c r="C1259" s="277"/>
      <c r="D1259" s="208"/>
      <c r="E1259" s="208"/>
    </row>
    <row r="1260" spans="1:5" ht="15" customHeight="1">
      <c r="A1260" s="193">
        <v>314</v>
      </c>
      <c r="B1260" s="221" t="s">
        <v>19</v>
      </c>
      <c r="C1260" s="277" t="s">
        <v>750</v>
      </c>
      <c r="D1260" s="215">
        <v>2025</v>
      </c>
      <c r="E1260" s="215">
        <v>2026</v>
      </c>
    </row>
    <row r="1261" spans="1:5" ht="15" customHeight="1">
      <c r="A1261" s="194"/>
      <c r="B1261" s="221"/>
      <c r="C1261" s="277"/>
      <c r="D1261" s="215"/>
      <c r="E1261" s="215"/>
    </row>
    <row r="1262" spans="1:5" ht="15" customHeight="1">
      <c r="A1262" s="194"/>
      <c r="B1262" s="221"/>
      <c r="C1262" s="277"/>
      <c r="D1262" s="215"/>
      <c r="E1262" s="215"/>
    </row>
    <row r="1263" spans="1:5" ht="15" customHeight="1">
      <c r="A1263" s="195"/>
      <c r="B1263" s="221"/>
      <c r="C1263" s="277"/>
      <c r="D1263" s="215"/>
      <c r="E1263" s="215"/>
    </row>
    <row r="1264" spans="1:5" ht="15" customHeight="1">
      <c r="A1264" s="193">
        <v>315</v>
      </c>
      <c r="B1264" s="221" t="s">
        <v>19</v>
      </c>
      <c r="C1264" s="277" t="s">
        <v>751</v>
      </c>
      <c r="D1264" s="206">
        <v>2026</v>
      </c>
      <c r="E1264" s="206">
        <v>2026</v>
      </c>
    </row>
    <row r="1265" spans="1:5" ht="15" customHeight="1">
      <c r="A1265" s="194"/>
      <c r="B1265" s="221"/>
      <c r="C1265" s="277"/>
      <c r="D1265" s="207"/>
      <c r="E1265" s="207"/>
    </row>
    <row r="1266" spans="1:5" ht="15" customHeight="1">
      <c r="A1266" s="194"/>
      <c r="B1266" s="221"/>
      <c r="C1266" s="277"/>
      <c r="D1266" s="207"/>
      <c r="E1266" s="207"/>
    </row>
    <row r="1267" spans="1:5" ht="15" customHeight="1">
      <c r="A1267" s="195"/>
      <c r="B1267" s="221"/>
      <c r="C1267" s="277"/>
      <c r="D1267" s="208"/>
      <c r="E1267" s="208"/>
    </row>
    <row r="1268" spans="1:5" ht="15" customHeight="1">
      <c r="A1268" s="193">
        <v>316</v>
      </c>
      <c r="B1268" s="221" t="s">
        <v>19</v>
      </c>
      <c r="C1268" s="277" t="s">
        <v>752</v>
      </c>
      <c r="D1268" s="206">
        <v>2026</v>
      </c>
      <c r="E1268" s="206">
        <v>2026</v>
      </c>
    </row>
    <row r="1269" spans="1:5" ht="15" customHeight="1">
      <c r="A1269" s="194"/>
      <c r="B1269" s="221"/>
      <c r="C1269" s="277"/>
      <c r="D1269" s="207"/>
      <c r="E1269" s="207"/>
    </row>
    <row r="1270" spans="1:5" ht="15" customHeight="1">
      <c r="A1270" s="194"/>
      <c r="B1270" s="221"/>
      <c r="C1270" s="277"/>
      <c r="D1270" s="207"/>
      <c r="E1270" s="207"/>
    </row>
    <row r="1271" spans="1:5" ht="15" customHeight="1">
      <c r="A1271" s="195"/>
      <c r="B1271" s="221"/>
      <c r="C1271" s="277"/>
      <c r="D1271" s="208"/>
      <c r="E1271" s="208"/>
    </row>
    <row r="1272" spans="1:5" ht="15" customHeight="1">
      <c r="A1272" s="193">
        <v>317</v>
      </c>
      <c r="B1272" s="221" t="s">
        <v>19</v>
      </c>
      <c r="C1272" s="277" t="s">
        <v>753</v>
      </c>
      <c r="D1272" s="215">
        <v>2026</v>
      </c>
      <c r="E1272" s="215">
        <v>2026</v>
      </c>
    </row>
    <row r="1273" spans="1:5" ht="15" customHeight="1">
      <c r="A1273" s="194"/>
      <c r="B1273" s="221"/>
      <c r="C1273" s="277"/>
      <c r="D1273" s="215"/>
      <c r="E1273" s="215"/>
    </row>
    <row r="1274" spans="1:5" ht="15" customHeight="1">
      <c r="A1274" s="194"/>
      <c r="B1274" s="221"/>
      <c r="C1274" s="277"/>
      <c r="D1274" s="215"/>
      <c r="E1274" s="215"/>
    </row>
    <row r="1275" spans="1:5" ht="15" customHeight="1">
      <c r="A1275" s="195"/>
      <c r="B1275" s="221"/>
      <c r="C1275" s="277"/>
      <c r="D1275" s="215"/>
      <c r="E1275" s="215"/>
    </row>
    <row r="1276" spans="1:5" ht="15" customHeight="1">
      <c r="A1276" s="193">
        <v>318</v>
      </c>
      <c r="B1276" s="221" t="s">
        <v>19</v>
      </c>
      <c r="C1276" s="277" t="s">
        <v>754</v>
      </c>
      <c r="D1276" s="215">
        <v>2026</v>
      </c>
      <c r="E1276" s="215">
        <v>2026</v>
      </c>
    </row>
    <row r="1277" spans="1:5" ht="15" customHeight="1">
      <c r="A1277" s="194"/>
      <c r="B1277" s="221"/>
      <c r="C1277" s="277"/>
      <c r="D1277" s="215"/>
      <c r="E1277" s="215"/>
    </row>
    <row r="1278" spans="1:5" ht="15" customHeight="1">
      <c r="A1278" s="194"/>
      <c r="B1278" s="221"/>
      <c r="C1278" s="277"/>
      <c r="D1278" s="215"/>
      <c r="E1278" s="215"/>
    </row>
    <row r="1279" spans="1:5" ht="15" customHeight="1">
      <c r="A1279" s="195"/>
      <c r="B1279" s="221"/>
      <c r="C1279" s="277"/>
      <c r="D1279" s="215"/>
      <c r="E1279" s="215"/>
    </row>
    <row r="1280" spans="1:5" ht="15" customHeight="1">
      <c r="A1280" s="193">
        <v>319</v>
      </c>
      <c r="B1280" s="221" t="s">
        <v>19</v>
      </c>
      <c r="C1280" s="277" t="s">
        <v>755</v>
      </c>
      <c r="D1280" s="215">
        <v>2026</v>
      </c>
      <c r="E1280" s="215">
        <v>2026</v>
      </c>
    </row>
    <row r="1281" spans="1:5" ht="15" customHeight="1">
      <c r="A1281" s="194"/>
      <c r="B1281" s="221"/>
      <c r="C1281" s="277"/>
      <c r="D1281" s="215"/>
      <c r="E1281" s="215"/>
    </row>
    <row r="1282" spans="1:5" ht="15" customHeight="1">
      <c r="A1282" s="194"/>
      <c r="B1282" s="221"/>
      <c r="C1282" s="277"/>
      <c r="D1282" s="215"/>
      <c r="E1282" s="215"/>
    </row>
    <row r="1283" spans="1:5" ht="15" customHeight="1">
      <c r="A1283" s="195"/>
      <c r="B1283" s="221"/>
      <c r="C1283" s="277"/>
      <c r="D1283" s="215"/>
      <c r="E1283" s="215"/>
    </row>
    <row r="1284" spans="1:5" ht="15" customHeight="1">
      <c r="A1284" s="193">
        <v>320</v>
      </c>
      <c r="B1284" s="221" t="s">
        <v>19</v>
      </c>
      <c r="C1284" s="277" t="s">
        <v>756</v>
      </c>
      <c r="D1284" s="215">
        <v>2026</v>
      </c>
      <c r="E1284" s="215">
        <v>2026</v>
      </c>
    </row>
    <row r="1285" spans="1:5" ht="15" customHeight="1">
      <c r="A1285" s="194"/>
      <c r="B1285" s="221"/>
      <c r="C1285" s="277"/>
      <c r="D1285" s="215"/>
      <c r="E1285" s="215"/>
    </row>
    <row r="1286" spans="1:5" ht="15" customHeight="1">
      <c r="A1286" s="194"/>
      <c r="B1286" s="221"/>
      <c r="C1286" s="277"/>
      <c r="D1286" s="215"/>
      <c r="E1286" s="215"/>
    </row>
    <row r="1287" spans="1:5" ht="15" customHeight="1">
      <c r="A1287" s="195"/>
      <c r="B1287" s="221"/>
      <c r="C1287" s="277"/>
      <c r="D1287" s="215"/>
      <c r="E1287" s="215"/>
    </row>
    <row r="1288" spans="1:5" ht="15" customHeight="1">
      <c r="A1288" s="193">
        <v>321</v>
      </c>
      <c r="B1288" s="221" t="s">
        <v>19</v>
      </c>
      <c r="C1288" s="277" t="s">
        <v>757</v>
      </c>
      <c r="D1288" s="206">
        <v>2026</v>
      </c>
      <c r="E1288" s="206">
        <v>2026</v>
      </c>
    </row>
    <row r="1289" spans="1:5" ht="15" customHeight="1">
      <c r="A1289" s="194"/>
      <c r="B1289" s="221"/>
      <c r="C1289" s="277"/>
      <c r="D1289" s="207"/>
      <c r="E1289" s="207"/>
    </row>
    <row r="1290" spans="1:5" ht="15" customHeight="1">
      <c r="A1290" s="194"/>
      <c r="B1290" s="221"/>
      <c r="C1290" s="277"/>
      <c r="D1290" s="207"/>
      <c r="E1290" s="207"/>
    </row>
    <row r="1291" spans="1:5" ht="15" customHeight="1">
      <c r="A1291" s="195"/>
      <c r="B1291" s="221"/>
      <c r="C1291" s="277"/>
      <c r="D1291" s="208"/>
      <c r="E1291" s="208"/>
    </row>
    <row r="1292" spans="1:5" ht="15" customHeight="1">
      <c r="A1292" s="193">
        <v>322</v>
      </c>
      <c r="B1292" s="221" t="s">
        <v>19</v>
      </c>
      <c r="C1292" s="277" t="s">
        <v>758</v>
      </c>
      <c r="D1292" s="215">
        <v>2026</v>
      </c>
      <c r="E1292" s="215">
        <v>2026</v>
      </c>
    </row>
    <row r="1293" spans="1:5" ht="15" customHeight="1">
      <c r="A1293" s="194"/>
      <c r="B1293" s="221"/>
      <c r="C1293" s="277"/>
      <c r="D1293" s="215"/>
      <c r="E1293" s="215"/>
    </row>
    <row r="1294" spans="1:5" ht="15" customHeight="1">
      <c r="A1294" s="194"/>
      <c r="B1294" s="221"/>
      <c r="C1294" s="277"/>
      <c r="D1294" s="215"/>
      <c r="E1294" s="215"/>
    </row>
    <row r="1295" spans="1:5" ht="15" customHeight="1">
      <c r="A1295" s="195"/>
      <c r="B1295" s="221"/>
      <c r="C1295" s="277"/>
      <c r="D1295" s="215"/>
      <c r="E1295" s="215"/>
    </row>
    <row r="1296" spans="1:5" ht="15" customHeight="1">
      <c r="A1296" s="193">
        <v>323</v>
      </c>
      <c r="B1296" s="221" t="s">
        <v>19</v>
      </c>
      <c r="C1296" s="277" t="s">
        <v>759</v>
      </c>
      <c r="D1296" s="215">
        <v>2026</v>
      </c>
      <c r="E1296" s="215">
        <v>2026</v>
      </c>
    </row>
    <row r="1297" spans="1:5" ht="15" customHeight="1">
      <c r="A1297" s="194"/>
      <c r="B1297" s="221"/>
      <c r="C1297" s="277"/>
      <c r="D1297" s="215"/>
      <c r="E1297" s="215"/>
    </row>
    <row r="1298" spans="1:5" ht="15" customHeight="1">
      <c r="A1298" s="194"/>
      <c r="B1298" s="221"/>
      <c r="C1298" s="277"/>
      <c r="D1298" s="215"/>
      <c r="E1298" s="215"/>
    </row>
    <row r="1299" spans="1:5" ht="15" customHeight="1">
      <c r="A1299" s="195"/>
      <c r="B1299" s="221"/>
      <c r="C1299" s="277"/>
      <c r="D1299" s="215"/>
      <c r="E1299" s="215"/>
    </row>
    <row r="1300" spans="1:5" ht="15" customHeight="1">
      <c r="A1300" s="193">
        <v>324</v>
      </c>
      <c r="B1300" s="221" t="s">
        <v>19</v>
      </c>
      <c r="C1300" s="277" t="s">
        <v>760</v>
      </c>
      <c r="D1300" s="215">
        <v>2026</v>
      </c>
      <c r="E1300" s="215">
        <v>2026</v>
      </c>
    </row>
    <row r="1301" spans="1:5" ht="15" customHeight="1">
      <c r="A1301" s="194"/>
      <c r="B1301" s="221"/>
      <c r="C1301" s="277"/>
      <c r="D1301" s="215"/>
      <c r="E1301" s="215"/>
    </row>
    <row r="1302" spans="1:5" ht="15" customHeight="1">
      <c r="A1302" s="194"/>
      <c r="B1302" s="221"/>
      <c r="C1302" s="277"/>
      <c r="D1302" s="215"/>
      <c r="E1302" s="215"/>
    </row>
    <row r="1303" spans="1:5" ht="15" customHeight="1">
      <c r="A1303" s="195"/>
      <c r="B1303" s="221"/>
      <c r="C1303" s="277"/>
      <c r="D1303" s="215"/>
      <c r="E1303" s="215"/>
    </row>
    <row r="1304" spans="1:5" ht="15" customHeight="1">
      <c r="A1304" s="193">
        <v>325</v>
      </c>
      <c r="B1304" s="221" t="s">
        <v>19</v>
      </c>
      <c r="C1304" s="277" t="s">
        <v>761</v>
      </c>
      <c r="D1304" s="206">
        <v>2026</v>
      </c>
      <c r="E1304" s="206">
        <v>2026</v>
      </c>
    </row>
    <row r="1305" spans="1:5" ht="15" customHeight="1">
      <c r="A1305" s="194"/>
      <c r="B1305" s="221"/>
      <c r="C1305" s="277"/>
      <c r="D1305" s="207"/>
      <c r="E1305" s="207"/>
    </row>
    <row r="1306" spans="1:5" ht="15" customHeight="1">
      <c r="A1306" s="194"/>
      <c r="B1306" s="221"/>
      <c r="C1306" s="277"/>
      <c r="D1306" s="207"/>
      <c r="E1306" s="207"/>
    </row>
    <row r="1307" spans="1:5" ht="15" customHeight="1">
      <c r="A1307" s="195"/>
      <c r="B1307" s="221"/>
      <c r="C1307" s="277"/>
      <c r="D1307" s="208"/>
      <c r="E1307" s="208"/>
    </row>
    <row r="1308" spans="1:5" ht="15" customHeight="1">
      <c r="A1308" s="193">
        <v>326</v>
      </c>
      <c r="B1308" s="221" t="s">
        <v>19</v>
      </c>
      <c r="C1308" s="277" t="s">
        <v>762</v>
      </c>
      <c r="D1308" s="215">
        <v>2026</v>
      </c>
      <c r="E1308" s="215">
        <v>2026</v>
      </c>
    </row>
    <row r="1309" spans="1:5" ht="15" customHeight="1">
      <c r="A1309" s="194"/>
      <c r="B1309" s="221"/>
      <c r="C1309" s="277"/>
      <c r="D1309" s="215"/>
      <c r="E1309" s="215"/>
    </row>
    <row r="1310" spans="1:5" ht="15" customHeight="1">
      <c r="A1310" s="194"/>
      <c r="B1310" s="221"/>
      <c r="C1310" s="277"/>
      <c r="D1310" s="215"/>
      <c r="E1310" s="215"/>
    </row>
    <row r="1311" spans="1:5" ht="15" customHeight="1">
      <c r="A1311" s="195"/>
      <c r="B1311" s="221"/>
      <c r="C1311" s="277"/>
      <c r="D1311" s="215"/>
      <c r="E1311" s="215"/>
    </row>
    <row r="1312" spans="1:5" ht="15" customHeight="1">
      <c r="A1312" s="193">
        <v>327</v>
      </c>
      <c r="B1312" s="221" t="s">
        <v>19</v>
      </c>
      <c r="C1312" s="277" t="s">
        <v>763</v>
      </c>
      <c r="D1312" s="215">
        <v>2026</v>
      </c>
      <c r="E1312" s="215">
        <v>2026</v>
      </c>
    </row>
    <row r="1313" spans="1:5" ht="15" customHeight="1">
      <c r="A1313" s="194"/>
      <c r="B1313" s="221"/>
      <c r="C1313" s="277"/>
      <c r="D1313" s="215"/>
      <c r="E1313" s="215"/>
    </row>
    <row r="1314" spans="1:5" ht="15" customHeight="1">
      <c r="A1314" s="194"/>
      <c r="B1314" s="221"/>
      <c r="C1314" s="277"/>
      <c r="D1314" s="215"/>
      <c r="E1314" s="215"/>
    </row>
    <row r="1315" spans="1:5" ht="15" customHeight="1">
      <c r="A1315" s="195"/>
      <c r="B1315" s="221"/>
      <c r="C1315" s="277"/>
      <c r="D1315" s="215"/>
      <c r="E1315" s="215"/>
    </row>
    <row r="1316" spans="1:5" ht="15" customHeight="1">
      <c r="A1316" s="193">
        <v>328</v>
      </c>
      <c r="B1316" s="221" t="s">
        <v>19</v>
      </c>
      <c r="C1316" s="277" t="s">
        <v>764</v>
      </c>
      <c r="D1316" s="215">
        <v>2026</v>
      </c>
      <c r="E1316" s="215">
        <v>2026</v>
      </c>
    </row>
    <row r="1317" spans="1:5" ht="15" customHeight="1">
      <c r="A1317" s="194"/>
      <c r="B1317" s="221"/>
      <c r="C1317" s="277"/>
      <c r="D1317" s="215"/>
      <c r="E1317" s="215"/>
    </row>
    <row r="1318" spans="1:5" ht="15" customHeight="1">
      <c r="A1318" s="194"/>
      <c r="B1318" s="221"/>
      <c r="C1318" s="277"/>
      <c r="D1318" s="215"/>
      <c r="E1318" s="215"/>
    </row>
    <row r="1319" spans="1:5" ht="15" customHeight="1">
      <c r="A1319" s="195"/>
      <c r="B1319" s="221"/>
      <c r="C1319" s="277"/>
      <c r="D1319" s="215"/>
      <c r="E1319" s="215"/>
    </row>
    <row r="1320" spans="1:5" ht="15" customHeight="1">
      <c r="A1320" s="193">
        <v>329</v>
      </c>
      <c r="B1320" s="221" t="s">
        <v>19</v>
      </c>
      <c r="C1320" s="277" t="s">
        <v>765</v>
      </c>
      <c r="D1320" s="215">
        <v>2026</v>
      </c>
      <c r="E1320" s="215">
        <v>2026</v>
      </c>
    </row>
    <row r="1321" spans="1:5" ht="15" customHeight="1">
      <c r="A1321" s="194"/>
      <c r="B1321" s="221"/>
      <c r="C1321" s="277"/>
      <c r="D1321" s="215"/>
      <c r="E1321" s="215"/>
    </row>
    <row r="1322" spans="1:5" ht="15" customHeight="1">
      <c r="A1322" s="194"/>
      <c r="B1322" s="221"/>
      <c r="C1322" s="277"/>
      <c r="D1322" s="215"/>
      <c r="E1322" s="215"/>
    </row>
    <row r="1323" spans="1:5" ht="15" customHeight="1">
      <c r="A1323" s="195"/>
      <c r="B1323" s="221"/>
      <c r="C1323" s="277"/>
      <c r="D1323" s="215"/>
      <c r="E1323" s="215"/>
    </row>
    <row r="1324" spans="1:5" ht="15" customHeight="1">
      <c r="A1324" s="193">
        <v>330</v>
      </c>
      <c r="B1324" s="221" t="s">
        <v>19</v>
      </c>
      <c r="C1324" s="277" t="s">
        <v>766</v>
      </c>
      <c r="D1324" s="215">
        <v>2026</v>
      </c>
      <c r="E1324" s="215">
        <v>2026</v>
      </c>
    </row>
    <row r="1325" spans="1:5" ht="15" customHeight="1">
      <c r="A1325" s="194"/>
      <c r="B1325" s="221"/>
      <c r="C1325" s="277"/>
      <c r="D1325" s="215"/>
      <c r="E1325" s="215"/>
    </row>
    <row r="1326" spans="1:5" ht="15" customHeight="1">
      <c r="A1326" s="194"/>
      <c r="B1326" s="221"/>
      <c r="C1326" s="277"/>
      <c r="D1326" s="215"/>
      <c r="E1326" s="215"/>
    </row>
    <row r="1327" spans="1:5" ht="15" customHeight="1">
      <c r="A1327" s="195"/>
      <c r="B1327" s="221"/>
      <c r="C1327" s="277"/>
      <c r="D1327" s="215"/>
      <c r="E1327" s="215"/>
    </row>
    <row r="1328" spans="1:5" ht="15" customHeight="1">
      <c r="A1328" s="193">
        <v>331</v>
      </c>
      <c r="B1328" s="221" t="s">
        <v>19</v>
      </c>
      <c r="C1328" s="277" t="s">
        <v>767</v>
      </c>
      <c r="D1328" s="215">
        <v>2026</v>
      </c>
      <c r="E1328" s="215">
        <v>2027</v>
      </c>
    </row>
    <row r="1329" spans="1:5" ht="15" customHeight="1">
      <c r="A1329" s="194"/>
      <c r="B1329" s="221"/>
      <c r="C1329" s="277"/>
      <c r="D1329" s="215"/>
      <c r="E1329" s="215"/>
    </row>
    <row r="1330" spans="1:5" ht="15" customHeight="1">
      <c r="A1330" s="194"/>
      <c r="B1330" s="221"/>
      <c r="C1330" s="277"/>
      <c r="D1330" s="215"/>
      <c r="E1330" s="215"/>
    </row>
    <row r="1331" spans="1:5" ht="15" customHeight="1">
      <c r="A1331" s="195"/>
      <c r="B1331" s="221"/>
      <c r="C1331" s="277"/>
      <c r="D1331" s="215"/>
      <c r="E1331" s="215"/>
    </row>
    <row r="1332" spans="1:5" ht="15" customHeight="1">
      <c r="A1332" s="193">
        <v>332</v>
      </c>
      <c r="B1332" s="221" t="s">
        <v>19</v>
      </c>
      <c r="C1332" s="277" t="s">
        <v>768</v>
      </c>
      <c r="D1332" s="215">
        <v>2027</v>
      </c>
      <c r="E1332" s="215">
        <v>2027</v>
      </c>
    </row>
    <row r="1333" spans="1:5" ht="15" customHeight="1">
      <c r="A1333" s="194"/>
      <c r="B1333" s="221"/>
      <c r="C1333" s="277"/>
      <c r="D1333" s="215"/>
      <c r="E1333" s="215"/>
    </row>
    <row r="1334" spans="1:5" ht="15" customHeight="1">
      <c r="A1334" s="194"/>
      <c r="B1334" s="221"/>
      <c r="C1334" s="277"/>
      <c r="D1334" s="215"/>
      <c r="E1334" s="215"/>
    </row>
    <row r="1335" spans="1:5" ht="15" customHeight="1">
      <c r="A1335" s="195"/>
      <c r="B1335" s="221"/>
      <c r="C1335" s="277"/>
      <c r="D1335" s="215"/>
      <c r="E1335" s="215"/>
    </row>
    <row r="1336" spans="1:5" ht="15" customHeight="1">
      <c r="A1336" s="193">
        <v>333</v>
      </c>
      <c r="B1336" s="221" t="s">
        <v>19</v>
      </c>
      <c r="C1336" s="277" t="s">
        <v>769</v>
      </c>
      <c r="D1336" s="206">
        <v>2027</v>
      </c>
      <c r="E1336" s="206">
        <v>2027</v>
      </c>
    </row>
    <row r="1337" spans="1:5" ht="15" customHeight="1">
      <c r="A1337" s="194"/>
      <c r="B1337" s="221"/>
      <c r="C1337" s="277"/>
      <c r="D1337" s="207"/>
      <c r="E1337" s="207"/>
    </row>
    <row r="1338" spans="1:5" ht="15" customHeight="1">
      <c r="A1338" s="194"/>
      <c r="B1338" s="221"/>
      <c r="C1338" s="277"/>
      <c r="D1338" s="207"/>
      <c r="E1338" s="207"/>
    </row>
    <row r="1339" spans="1:5" ht="15" customHeight="1">
      <c r="A1339" s="195"/>
      <c r="B1339" s="221"/>
      <c r="C1339" s="277"/>
      <c r="D1339" s="208"/>
      <c r="E1339" s="208"/>
    </row>
    <row r="1340" spans="1:5" ht="15" customHeight="1">
      <c r="A1340" s="193">
        <v>334</v>
      </c>
      <c r="B1340" s="221" t="s">
        <v>19</v>
      </c>
      <c r="C1340" s="277" t="s">
        <v>770</v>
      </c>
      <c r="D1340" s="215">
        <v>2027</v>
      </c>
      <c r="E1340" s="215">
        <v>2027</v>
      </c>
    </row>
    <row r="1341" spans="1:5" ht="15" customHeight="1">
      <c r="A1341" s="194"/>
      <c r="B1341" s="221"/>
      <c r="C1341" s="277"/>
      <c r="D1341" s="215"/>
      <c r="E1341" s="215"/>
    </row>
    <row r="1342" spans="1:5" ht="15" customHeight="1">
      <c r="A1342" s="194"/>
      <c r="B1342" s="221"/>
      <c r="C1342" s="277"/>
      <c r="D1342" s="215"/>
      <c r="E1342" s="215"/>
    </row>
    <row r="1343" spans="1:5" ht="15" customHeight="1">
      <c r="A1343" s="195"/>
      <c r="B1343" s="221"/>
      <c r="C1343" s="277"/>
      <c r="D1343" s="215"/>
      <c r="E1343" s="215"/>
    </row>
    <row r="1344" spans="1:5" ht="15" customHeight="1">
      <c r="A1344" s="193">
        <v>335</v>
      </c>
      <c r="B1344" s="221" t="s">
        <v>19</v>
      </c>
      <c r="C1344" s="277" t="s">
        <v>771</v>
      </c>
      <c r="D1344" s="215">
        <v>2027</v>
      </c>
      <c r="E1344" s="215">
        <v>2027</v>
      </c>
    </row>
    <row r="1345" spans="1:5" ht="15" customHeight="1">
      <c r="A1345" s="194"/>
      <c r="B1345" s="221"/>
      <c r="C1345" s="277"/>
      <c r="D1345" s="215"/>
      <c r="E1345" s="215"/>
    </row>
    <row r="1346" spans="1:5" ht="15" customHeight="1">
      <c r="A1346" s="194"/>
      <c r="B1346" s="221"/>
      <c r="C1346" s="277"/>
      <c r="D1346" s="215"/>
      <c r="E1346" s="215"/>
    </row>
    <row r="1347" spans="1:5" ht="15" customHeight="1">
      <c r="A1347" s="195"/>
      <c r="B1347" s="221"/>
      <c r="C1347" s="277"/>
      <c r="D1347" s="215"/>
      <c r="E1347" s="215"/>
    </row>
    <row r="1348" spans="1:5" ht="15" customHeight="1">
      <c r="A1348" s="193">
        <v>336</v>
      </c>
      <c r="B1348" s="221" t="s">
        <v>19</v>
      </c>
      <c r="C1348" s="277" t="s">
        <v>772</v>
      </c>
      <c r="D1348" s="206">
        <v>2027</v>
      </c>
      <c r="E1348" s="206">
        <v>2028</v>
      </c>
    </row>
    <row r="1349" spans="1:5" ht="15" customHeight="1">
      <c r="A1349" s="194"/>
      <c r="B1349" s="221"/>
      <c r="C1349" s="277"/>
      <c r="D1349" s="207"/>
      <c r="E1349" s="207"/>
    </row>
    <row r="1350" spans="1:5" ht="15" customHeight="1">
      <c r="A1350" s="194"/>
      <c r="B1350" s="221"/>
      <c r="C1350" s="277"/>
      <c r="D1350" s="207"/>
      <c r="E1350" s="207"/>
    </row>
    <row r="1351" spans="1:5" ht="15" customHeight="1">
      <c r="A1351" s="195"/>
      <c r="B1351" s="221"/>
      <c r="C1351" s="277"/>
      <c r="D1351" s="208"/>
      <c r="E1351" s="208"/>
    </row>
    <row r="1352" spans="1:5" ht="15" customHeight="1">
      <c r="A1352" s="193">
        <v>337</v>
      </c>
      <c r="B1352" s="221" t="s">
        <v>19</v>
      </c>
      <c r="C1352" s="277" t="s">
        <v>773</v>
      </c>
      <c r="D1352" s="215">
        <v>2028</v>
      </c>
      <c r="E1352" s="215">
        <v>2028</v>
      </c>
    </row>
    <row r="1353" spans="1:5" ht="15" customHeight="1">
      <c r="A1353" s="194"/>
      <c r="B1353" s="221"/>
      <c r="C1353" s="277"/>
      <c r="D1353" s="215"/>
      <c r="E1353" s="215"/>
    </row>
    <row r="1354" spans="1:5" ht="15" customHeight="1">
      <c r="A1354" s="194"/>
      <c r="B1354" s="221"/>
      <c r="C1354" s="277"/>
      <c r="D1354" s="215"/>
      <c r="E1354" s="215"/>
    </row>
    <row r="1355" spans="1:5" ht="15" customHeight="1">
      <c r="A1355" s="195"/>
      <c r="B1355" s="221"/>
      <c r="C1355" s="277"/>
      <c r="D1355" s="215"/>
      <c r="E1355" s="215"/>
    </row>
    <row r="1356" spans="1:5" ht="15" customHeight="1">
      <c r="A1356" s="193">
        <v>338</v>
      </c>
      <c r="B1356" s="221" t="s">
        <v>19</v>
      </c>
      <c r="C1356" s="277" t="s">
        <v>774</v>
      </c>
      <c r="D1356" s="206">
        <v>2028</v>
      </c>
      <c r="E1356" s="206">
        <v>2028</v>
      </c>
    </row>
    <row r="1357" spans="1:5" ht="15" customHeight="1">
      <c r="A1357" s="194"/>
      <c r="B1357" s="221"/>
      <c r="C1357" s="277"/>
      <c r="D1357" s="207"/>
      <c r="E1357" s="207"/>
    </row>
    <row r="1358" spans="1:5" ht="15" customHeight="1">
      <c r="A1358" s="194"/>
      <c r="B1358" s="221"/>
      <c r="C1358" s="277"/>
      <c r="D1358" s="207"/>
      <c r="E1358" s="207"/>
    </row>
    <row r="1359" spans="1:5" ht="15" customHeight="1">
      <c r="A1359" s="195"/>
      <c r="B1359" s="221"/>
      <c r="C1359" s="277"/>
      <c r="D1359" s="208"/>
      <c r="E1359" s="208"/>
    </row>
    <row r="1360" spans="1:5" ht="15" customHeight="1">
      <c r="A1360" s="193">
        <v>339</v>
      </c>
      <c r="B1360" s="221" t="s">
        <v>19</v>
      </c>
      <c r="C1360" s="277" t="s">
        <v>775</v>
      </c>
      <c r="D1360" s="206">
        <v>2028</v>
      </c>
      <c r="E1360" s="206">
        <v>2028</v>
      </c>
    </row>
    <row r="1361" spans="1:5" ht="15" customHeight="1">
      <c r="A1361" s="194"/>
      <c r="B1361" s="221"/>
      <c r="C1361" s="277"/>
      <c r="D1361" s="207"/>
      <c r="E1361" s="207"/>
    </row>
    <row r="1362" spans="1:5" ht="15" customHeight="1">
      <c r="A1362" s="194"/>
      <c r="B1362" s="221"/>
      <c r="C1362" s="277"/>
      <c r="D1362" s="207"/>
      <c r="E1362" s="207"/>
    </row>
    <row r="1363" spans="1:5" ht="15" customHeight="1">
      <c r="A1363" s="195"/>
      <c r="B1363" s="221"/>
      <c r="C1363" s="277"/>
      <c r="D1363" s="208"/>
      <c r="E1363" s="208"/>
    </row>
    <row r="1364" spans="1:5" ht="15" customHeight="1">
      <c r="A1364" s="193">
        <v>340</v>
      </c>
      <c r="B1364" s="235" t="s">
        <v>19</v>
      </c>
      <c r="C1364" s="283" t="s">
        <v>776</v>
      </c>
      <c r="D1364" s="215">
        <v>2027</v>
      </c>
      <c r="E1364" s="215">
        <v>2029</v>
      </c>
    </row>
    <row r="1365" spans="1:5" ht="15" customHeight="1">
      <c r="A1365" s="194"/>
      <c r="B1365" s="236"/>
      <c r="C1365" s="284"/>
      <c r="D1365" s="215"/>
      <c r="E1365" s="215"/>
    </row>
    <row r="1366" spans="1:5" ht="15" customHeight="1">
      <c r="A1366" s="194"/>
      <c r="B1366" s="236"/>
      <c r="C1366" s="284"/>
      <c r="D1366" s="215"/>
      <c r="E1366" s="215"/>
    </row>
    <row r="1367" spans="1:5" ht="15" customHeight="1">
      <c r="A1367" s="195"/>
      <c r="B1367" s="237"/>
      <c r="C1367" s="285"/>
      <c r="D1367" s="215"/>
      <c r="E1367" s="215"/>
    </row>
    <row r="1368" spans="1:5" ht="15" customHeight="1">
      <c r="A1368" s="193">
        <v>341</v>
      </c>
      <c r="B1368" s="221" t="s">
        <v>11</v>
      </c>
      <c r="C1368" s="277" t="s">
        <v>777</v>
      </c>
      <c r="D1368" s="215">
        <v>2020</v>
      </c>
      <c r="E1368" s="215" t="s">
        <v>293</v>
      </c>
    </row>
    <row r="1369" spans="1:5" ht="15" customHeight="1">
      <c r="A1369" s="194"/>
      <c r="B1369" s="221"/>
      <c r="C1369" s="277"/>
      <c r="D1369" s="215"/>
      <c r="E1369" s="215"/>
    </row>
    <row r="1370" spans="1:5" ht="15" customHeight="1">
      <c r="A1370" s="194"/>
      <c r="B1370" s="221"/>
      <c r="C1370" s="277"/>
      <c r="D1370" s="215"/>
      <c r="E1370" s="215"/>
    </row>
    <row r="1371" spans="1:5" ht="15" customHeight="1">
      <c r="A1371" s="195"/>
      <c r="B1371" s="221"/>
      <c r="C1371" s="277"/>
      <c r="D1371" s="215"/>
      <c r="E1371" s="215"/>
    </row>
    <row r="1372" spans="1:5" ht="15" customHeight="1">
      <c r="A1372" s="193">
        <v>342</v>
      </c>
      <c r="B1372" s="221" t="s">
        <v>11</v>
      </c>
      <c r="C1372" s="277" t="s">
        <v>778</v>
      </c>
      <c r="D1372" s="215">
        <v>2020</v>
      </c>
      <c r="E1372" s="215" t="s">
        <v>293</v>
      </c>
    </row>
    <row r="1373" spans="1:5" ht="15" customHeight="1">
      <c r="A1373" s="194"/>
      <c r="B1373" s="221"/>
      <c r="C1373" s="277"/>
      <c r="D1373" s="215"/>
      <c r="E1373" s="215"/>
    </row>
    <row r="1374" spans="1:5" ht="15" customHeight="1">
      <c r="A1374" s="194"/>
      <c r="B1374" s="221"/>
      <c r="C1374" s="277"/>
      <c r="D1374" s="215"/>
      <c r="E1374" s="215"/>
    </row>
    <row r="1375" spans="1:5" ht="15" customHeight="1">
      <c r="A1375" s="195"/>
      <c r="B1375" s="221"/>
      <c r="C1375" s="277"/>
      <c r="D1375" s="215"/>
      <c r="E1375" s="215"/>
    </row>
    <row r="1376" spans="1:5" ht="15" customHeight="1">
      <c r="A1376" s="193">
        <v>343</v>
      </c>
      <c r="B1376" s="209" t="s">
        <v>11</v>
      </c>
      <c r="C1376" s="277" t="s">
        <v>779</v>
      </c>
      <c r="D1376" s="206">
        <v>2020</v>
      </c>
      <c r="E1376" s="206" t="s">
        <v>294</v>
      </c>
    </row>
    <row r="1377" spans="1:5" ht="15" customHeight="1">
      <c r="A1377" s="194"/>
      <c r="B1377" s="210"/>
      <c r="C1377" s="277"/>
      <c r="D1377" s="207"/>
      <c r="E1377" s="207"/>
    </row>
    <row r="1378" spans="1:5" ht="15" customHeight="1">
      <c r="A1378" s="194"/>
      <c r="B1378" s="210"/>
      <c r="C1378" s="277"/>
      <c r="D1378" s="207"/>
      <c r="E1378" s="207"/>
    </row>
    <row r="1379" spans="1:5" ht="15" customHeight="1">
      <c r="A1379" s="195"/>
      <c r="B1379" s="211"/>
      <c r="C1379" s="277"/>
      <c r="D1379" s="208"/>
      <c r="E1379" s="208"/>
    </row>
    <row r="1380" spans="1:5" ht="15" customHeight="1">
      <c r="A1380" s="193">
        <v>344</v>
      </c>
      <c r="B1380" s="221" t="s">
        <v>11</v>
      </c>
      <c r="C1380" s="277" t="s">
        <v>780</v>
      </c>
      <c r="D1380" s="206">
        <v>2018</v>
      </c>
      <c r="E1380" s="206" t="s">
        <v>120</v>
      </c>
    </row>
    <row r="1381" spans="1:5" ht="15" customHeight="1">
      <c r="A1381" s="194"/>
      <c r="B1381" s="221"/>
      <c r="C1381" s="277"/>
      <c r="D1381" s="207"/>
      <c r="E1381" s="207"/>
    </row>
    <row r="1382" spans="1:5" ht="15" customHeight="1">
      <c r="A1382" s="194"/>
      <c r="B1382" s="221"/>
      <c r="C1382" s="277"/>
      <c r="D1382" s="207"/>
      <c r="E1382" s="207"/>
    </row>
    <row r="1383" spans="1:5" ht="15" customHeight="1">
      <c r="A1383" s="195"/>
      <c r="B1383" s="221"/>
      <c r="C1383" s="277"/>
      <c r="D1383" s="208"/>
      <c r="E1383" s="208"/>
    </row>
    <row r="1384" spans="1:5" ht="15" customHeight="1">
      <c r="A1384" s="193">
        <v>345</v>
      </c>
      <c r="B1384" s="221" t="s">
        <v>11</v>
      </c>
      <c r="C1384" s="277" t="s">
        <v>781</v>
      </c>
      <c r="D1384" s="206">
        <v>2018</v>
      </c>
      <c r="E1384" s="206" t="s">
        <v>120</v>
      </c>
    </row>
    <row r="1385" spans="1:5" ht="15" customHeight="1">
      <c r="A1385" s="194"/>
      <c r="B1385" s="221"/>
      <c r="C1385" s="277"/>
      <c r="D1385" s="207"/>
      <c r="E1385" s="207"/>
    </row>
    <row r="1386" spans="1:5" ht="15" customHeight="1">
      <c r="A1386" s="194"/>
      <c r="B1386" s="221"/>
      <c r="C1386" s="277"/>
      <c r="D1386" s="207"/>
      <c r="E1386" s="207"/>
    </row>
    <row r="1387" spans="1:5" ht="15" customHeight="1">
      <c r="A1387" s="195"/>
      <c r="B1387" s="221"/>
      <c r="C1387" s="277"/>
      <c r="D1387" s="208"/>
      <c r="E1387" s="208"/>
    </row>
    <row r="1388" spans="1:5" ht="15" customHeight="1">
      <c r="A1388" s="193">
        <v>346</v>
      </c>
      <c r="B1388" s="221" t="s">
        <v>11</v>
      </c>
      <c r="C1388" s="277" t="s">
        <v>782</v>
      </c>
      <c r="D1388" s="206">
        <v>2018</v>
      </c>
      <c r="E1388" s="206" t="s">
        <v>120</v>
      </c>
    </row>
    <row r="1389" spans="1:5" ht="15" customHeight="1">
      <c r="A1389" s="194"/>
      <c r="B1389" s="221"/>
      <c r="C1389" s="277"/>
      <c r="D1389" s="207"/>
      <c r="E1389" s="207"/>
    </row>
    <row r="1390" spans="1:5" ht="15" customHeight="1">
      <c r="A1390" s="194"/>
      <c r="B1390" s="221"/>
      <c r="C1390" s="277"/>
      <c r="D1390" s="207"/>
      <c r="E1390" s="207"/>
    </row>
    <row r="1391" spans="1:5" ht="15" customHeight="1">
      <c r="A1391" s="195"/>
      <c r="B1391" s="221"/>
      <c r="C1391" s="277"/>
      <c r="D1391" s="208"/>
      <c r="E1391" s="208"/>
    </row>
    <row r="1392" spans="1:5" ht="15" customHeight="1">
      <c r="A1392" s="193">
        <v>347</v>
      </c>
      <c r="B1392" s="221" t="s">
        <v>11</v>
      </c>
      <c r="C1392" s="277" t="s">
        <v>783</v>
      </c>
      <c r="D1392" s="206">
        <v>2018</v>
      </c>
      <c r="E1392" s="206" t="s">
        <v>120</v>
      </c>
    </row>
    <row r="1393" spans="1:5" ht="15" customHeight="1">
      <c r="A1393" s="194"/>
      <c r="B1393" s="221"/>
      <c r="C1393" s="277"/>
      <c r="D1393" s="207"/>
      <c r="E1393" s="207"/>
    </row>
    <row r="1394" spans="1:5" ht="15" customHeight="1">
      <c r="A1394" s="194"/>
      <c r="B1394" s="221"/>
      <c r="C1394" s="277"/>
      <c r="D1394" s="207"/>
      <c r="E1394" s="207"/>
    </row>
    <row r="1395" spans="1:5" ht="15" customHeight="1">
      <c r="A1395" s="195"/>
      <c r="B1395" s="221"/>
      <c r="C1395" s="277"/>
      <c r="D1395" s="208"/>
      <c r="E1395" s="208"/>
    </row>
    <row r="1396" spans="1:5" ht="15" customHeight="1">
      <c r="A1396" s="193">
        <v>348</v>
      </c>
      <c r="B1396" s="221" t="s">
        <v>11</v>
      </c>
      <c r="C1396" s="277" t="s">
        <v>784</v>
      </c>
      <c r="D1396" s="215">
        <v>2020</v>
      </c>
      <c r="E1396" s="215" t="s">
        <v>291</v>
      </c>
    </row>
    <row r="1397" spans="1:5" ht="15" customHeight="1">
      <c r="A1397" s="194"/>
      <c r="B1397" s="221"/>
      <c r="C1397" s="277"/>
      <c r="D1397" s="215"/>
      <c r="E1397" s="215"/>
    </row>
    <row r="1398" spans="1:5" ht="15" customHeight="1">
      <c r="A1398" s="194"/>
      <c r="B1398" s="221"/>
      <c r="C1398" s="277"/>
      <c r="D1398" s="215"/>
      <c r="E1398" s="215"/>
    </row>
    <row r="1399" spans="1:5" ht="15" customHeight="1">
      <c r="A1399" s="195"/>
      <c r="B1399" s="221"/>
      <c r="C1399" s="277"/>
      <c r="D1399" s="215"/>
      <c r="E1399" s="215"/>
    </row>
    <row r="1400" spans="1:5" ht="15" customHeight="1">
      <c r="A1400" s="193">
        <v>349</v>
      </c>
      <c r="B1400" s="221" t="s">
        <v>11</v>
      </c>
      <c r="C1400" s="277" t="s">
        <v>785</v>
      </c>
      <c r="D1400" s="206">
        <v>2019</v>
      </c>
      <c r="E1400" s="206" t="s">
        <v>291</v>
      </c>
    </row>
    <row r="1401" spans="1:5" ht="15" customHeight="1">
      <c r="A1401" s="194"/>
      <c r="B1401" s="221"/>
      <c r="C1401" s="277"/>
      <c r="D1401" s="207"/>
      <c r="E1401" s="207"/>
    </row>
    <row r="1402" spans="1:5" ht="15" customHeight="1">
      <c r="A1402" s="194"/>
      <c r="B1402" s="221"/>
      <c r="C1402" s="277"/>
      <c r="D1402" s="207"/>
      <c r="E1402" s="207"/>
    </row>
    <row r="1403" spans="1:5" ht="15" customHeight="1">
      <c r="A1403" s="195"/>
      <c r="B1403" s="221"/>
      <c r="C1403" s="277"/>
      <c r="D1403" s="208"/>
      <c r="E1403" s="208"/>
    </row>
    <row r="1404" spans="1:5" ht="15" customHeight="1">
      <c r="A1404" s="193">
        <v>350</v>
      </c>
      <c r="B1404" s="221" t="s">
        <v>11</v>
      </c>
      <c r="C1404" s="277" t="s">
        <v>786</v>
      </c>
      <c r="D1404" s="206">
        <v>2021</v>
      </c>
      <c r="E1404" s="206" t="s">
        <v>134</v>
      </c>
    </row>
    <row r="1405" spans="1:5" ht="15" customHeight="1">
      <c r="A1405" s="194"/>
      <c r="B1405" s="221"/>
      <c r="C1405" s="277"/>
      <c r="D1405" s="207"/>
      <c r="E1405" s="207"/>
    </row>
    <row r="1406" spans="1:5" ht="15" customHeight="1">
      <c r="A1406" s="194"/>
      <c r="B1406" s="221"/>
      <c r="C1406" s="277"/>
      <c r="D1406" s="207"/>
      <c r="E1406" s="207"/>
    </row>
    <row r="1407" spans="1:5" ht="15" customHeight="1">
      <c r="A1407" s="195"/>
      <c r="B1407" s="221"/>
      <c r="C1407" s="277"/>
      <c r="D1407" s="208"/>
      <c r="E1407" s="208"/>
    </row>
    <row r="1408" spans="1:5" ht="15" customHeight="1">
      <c r="A1408" s="193">
        <v>351</v>
      </c>
      <c r="B1408" s="196" t="s">
        <v>11</v>
      </c>
      <c r="C1408" s="283" t="s">
        <v>787</v>
      </c>
      <c r="D1408" s="222">
        <v>2008</v>
      </c>
      <c r="E1408" s="222" t="s">
        <v>134</v>
      </c>
    </row>
    <row r="1409" spans="1:5" ht="15" customHeight="1">
      <c r="A1409" s="194"/>
      <c r="B1409" s="197"/>
      <c r="C1409" s="284"/>
      <c r="D1409" s="223"/>
      <c r="E1409" s="223"/>
    </row>
    <row r="1410" spans="1:5" ht="15" customHeight="1">
      <c r="A1410" s="194"/>
      <c r="B1410" s="197"/>
      <c r="C1410" s="284"/>
      <c r="D1410" s="223"/>
      <c r="E1410" s="223"/>
    </row>
    <row r="1411" spans="1:5" ht="15" customHeight="1">
      <c r="A1411" s="195"/>
      <c r="B1411" s="198"/>
      <c r="C1411" s="285"/>
      <c r="D1411" s="224"/>
      <c r="E1411" s="224"/>
    </row>
    <row r="1412" spans="1:5" ht="15" customHeight="1">
      <c r="A1412" s="193">
        <v>352</v>
      </c>
      <c r="B1412" s="196" t="s">
        <v>11</v>
      </c>
      <c r="C1412" s="283" t="s">
        <v>788</v>
      </c>
      <c r="D1412" s="222">
        <v>2019</v>
      </c>
      <c r="E1412" s="222" t="s">
        <v>134</v>
      </c>
    </row>
    <row r="1413" spans="1:5" ht="15" customHeight="1">
      <c r="A1413" s="194"/>
      <c r="B1413" s="197"/>
      <c r="C1413" s="284"/>
      <c r="D1413" s="223"/>
      <c r="E1413" s="223"/>
    </row>
    <row r="1414" spans="1:5" ht="15" customHeight="1">
      <c r="A1414" s="194"/>
      <c r="B1414" s="197"/>
      <c r="C1414" s="284"/>
      <c r="D1414" s="223"/>
      <c r="E1414" s="223"/>
    </row>
    <row r="1415" spans="1:5" ht="15" customHeight="1">
      <c r="A1415" s="195"/>
      <c r="B1415" s="198"/>
      <c r="C1415" s="285"/>
      <c r="D1415" s="224"/>
      <c r="E1415" s="224"/>
    </row>
    <row r="1416" spans="1:5" ht="15" customHeight="1">
      <c r="A1416" s="193">
        <v>353</v>
      </c>
      <c r="B1416" s="221" t="s">
        <v>11</v>
      </c>
      <c r="C1416" s="277" t="s">
        <v>789</v>
      </c>
      <c r="D1416" s="215">
        <v>2020</v>
      </c>
      <c r="E1416" s="215" t="s">
        <v>134</v>
      </c>
    </row>
    <row r="1417" spans="1:5" ht="15" customHeight="1">
      <c r="A1417" s="194"/>
      <c r="B1417" s="221"/>
      <c r="C1417" s="277"/>
      <c r="D1417" s="215"/>
      <c r="E1417" s="215"/>
    </row>
    <row r="1418" spans="1:5" ht="15" customHeight="1">
      <c r="A1418" s="194"/>
      <c r="B1418" s="221"/>
      <c r="C1418" s="277"/>
      <c r="D1418" s="215"/>
      <c r="E1418" s="215"/>
    </row>
    <row r="1419" spans="1:5" ht="15" customHeight="1">
      <c r="A1419" s="195"/>
      <c r="B1419" s="221"/>
      <c r="C1419" s="277"/>
      <c r="D1419" s="215"/>
      <c r="E1419" s="215"/>
    </row>
    <row r="1420" spans="1:5" ht="15" customHeight="1">
      <c r="A1420" s="193">
        <v>354</v>
      </c>
      <c r="B1420" s="221" t="s">
        <v>11</v>
      </c>
      <c r="C1420" s="277" t="s">
        <v>790</v>
      </c>
      <c r="D1420" s="215">
        <v>2020</v>
      </c>
      <c r="E1420" s="215" t="s">
        <v>134</v>
      </c>
    </row>
    <row r="1421" spans="1:5" ht="15" customHeight="1">
      <c r="A1421" s="194"/>
      <c r="B1421" s="221"/>
      <c r="C1421" s="277"/>
      <c r="D1421" s="215"/>
      <c r="E1421" s="215"/>
    </row>
    <row r="1422" spans="1:5" ht="15" customHeight="1">
      <c r="A1422" s="194"/>
      <c r="B1422" s="221"/>
      <c r="C1422" s="277"/>
      <c r="D1422" s="215"/>
      <c r="E1422" s="215"/>
    </row>
    <row r="1423" spans="1:5" ht="15" customHeight="1">
      <c r="A1423" s="195"/>
      <c r="B1423" s="221"/>
      <c r="C1423" s="277"/>
      <c r="D1423" s="215"/>
      <c r="E1423" s="215"/>
    </row>
    <row r="1424" spans="1:5" ht="15" customHeight="1">
      <c r="A1424" s="193">
        <v>355</v>
      </c>
      <c r="B1424" s="221" t="s">
        <v>11</v>
      </c>
      <c r="C1424" s="277" t="s">
        <v>791</v>
      </c>
      <c r="D1424" s="215">
        <v>2020</v>
      </c>
      <c r="E1424" s="215" t="s">
        <v>289</v>
      </c>
    </row>
    <row r="1425" spans="1:5" ht="15" customHeight="1">
      <c r="A1425" s="194"/>
      <c r="B1425" s="221"/>
      <c r="C1425" s="277"/>
      <c r="D1425" s="215"/>
      <c r="E1425" s="215"/>
    </row>
    <row r="1426" spans="1:5" ht="15" customHeight="1">
      <c r="A1426" s="194"/>
      <c r="B1426" s="221"/>
      <c r="C1426" s="277"/>
      <c r="D1426" s="215"/>
      <c r="E1426" s="215"/>
    </row>
    <row r="1427" spans="1:5" ht="15" customHeight="1">
      <c r="A1427" s="195"/>
      <c r="B1427" s="221"/>
      <c r="C1427" s="277"/>
      <c r="D1427" s="215"/>
      <c r="E1427" s="215"/>
    </row>
    <row r="1428" spans="1:5" ht="15" customHeight="1">
      <c r="A1428" s="193">
        <v>356</v>
      </c>
      <c r="B1428" s="221" t="s">
        <v>11</v>
      </c>
      <c r="C1428" s="277" t="s">
        <v>792</v>
      </c>
      <c r="D1428" s="215">
        <v>2020</v>
      </c>
      <c r="E1428" s="215" t="s">
        <v>289</v>
      </c>
    </row>
    <row r="1429" spans="1:5" ht="15" customHeight="1">
      <c r="A1429" s="194"/>
      <c r="B1429" s="221"/>
      <c r="C1429" s="277"/>
      <c r="D1429" s="215"/>
      <c r="E1429" s="215"/>
    </row>
    <row r="1430" spans="1:5" ht="15" customHeight="1">
      <c r="A1430" s="194"/>
      <c r="B1430" s="221"/>
      <c r="C1430" s="277"/>
      <c r="D1430" s="215"/>
      <c r="E1430" s="215"/>
    </row>
    <row r="1431" spans="1:5" ht="15" customHeight="1">
      <c r="A1431" s="195"/>
      <c r="B1431" s="221"/>
      <c r="C1431" s="277"/>
      <c r="D1431" s="215"/>
      <c r="E1431" s="215"/>
    </row>
    <row r="1432" spans="1:5" ht="15" customHeight="1">
      <c r="A1432" s="193">
        <v>357</v>
      </c>
      <c r="B1432" s="238" t="s">
        <v>11</v>
      </c>
      <c r="C1432" s="277" t="s">
        <v>793</v>
      </c>
      <c r="D1432" s="206">
        <v>2021</v>
      </c>
      <c r="E1432" s="206" t="s">
        <v>290</v>
      </c>
    </row>
    <row r="1433" spans="1:5" ht="15" customHeight="1">
      <c r="A1433" s="194"/>
      <c r="B1433" s="238"/>
      <c r="C1433" s="277"/>
      <c r="D1433" s="207"/>
      <c r="E1433" s="207"/>
    </row>
    <row r="1434" spans="1:5" ht="15" customHeight="1">
      <c r="A1434" s="194"/>
      <c r="B1434" s="238"/>
      <c r="C1434" s="277"/>
      <c r="D1434" s="207"/>
      <c r="E1434" s="207"/>
    </row>
    <row r="1435" spans="1:5" ht="15" customHeight="1">
      <c r="A1435" s="195"/>
      <c r="B1435" s="238"/>
      <c r="C1435" s="277"/>
      <c r="D1435" s="208"/>
      <c r="E1435" s="208"/>
    </row>
    <row r="1436" spans="1:5" ht="15" customHeight="1">
      <c r="A1436" s="193">
        <v>358</v>
      </c>
      <c r="B1436" s="221" t="s">
        <v>11</v>
      </c>
      <c r="C1436" s="277" t="s">
        <v>794</v>
      </c>
      <c r="D1436" s="215">
        <v>2020</v>
      </c>
      <c r="E1436" s="215" t="s">
        <v>290</v>
      </c>
    </row>
    <row r="1437" spans="1:5" ht="15" customHeight="1">
      <c r="A1437" s="194"/>
      <c r="B1437" s="221"/>
      <c r="C1437" s="288"/>
      <c r="D1437" s="215"/>
      <c r="E1437" s="215"/>
    </row>
    <row r="1438" spans="1:5" ht="15" customHeight="1">
      <c r="A1438" s="194"/>
      <c r="B1438" s="221"/>
      <c r="C1438" s="288"/>
      <c r="D1438" s="215"/>
      <c r="E1438" s="215"/>
    </row>
    <row r="1439" spans="1:5" ht="15" customHeight="1">
      <c r="A1439" s="195"/>
      <c r="B1439" s="221"/>
      <c r="C1439" s="289"/>
      <c r="D1439" s="215"/>
      <c r="E1439" s="215"/>
    </row>
    <row r="1440" spans="1:5" ht="15" customHeight="1">
      <c r="A1440" s="193">
        <v>359</v>
      </c>
      <c r="B1440" s="221" t="s">
        <v>11</v>
      </c>
      <c r="C1440" s="277" t="s">
        <v>795</v>
      </c>
      <c r="D1440" s="215">
        <v>2020</v>
      </c>
      <c r="E1440" s="215" t="s">
        <v>51</v>
      </c>
    </row>
    <row r="1441" spans="1:5" ht="15" customHeight="1">
      <c r="A1441" s="194"/>
      <c r="B1441" s="221"/>
      <c r="C1441" s="277"/>
      <c r="D1441" s="215"/>
      <c r="E1441" s="215"/>
    </row>
    <row r="1442" spans="1:5" ht="15" customHeight="1">
      <c r="A1442" s="194"/>
      <c r="B1442" s="221"/>
      <c r="C1442" s="277"/>
      <c r="D1442" s="215"/>
      <c r="E1442" s="215"/>
    </row>
    <row r="1443" spans="1:5" ht="15" customHeight="1">
      <c r="A1443" s="195"/>
      <c r="B1443" s="221"/>
      <c r="C1443" s="277"/>
      <c r="D1443" s="215"/>
      <c r="E1443" s="215"/>
    </row>
    <row r="1444" spans="1:5" ht="15" customHeight="1">
      <c r="A1444" s="193">
        <v>360</v>
      </c>
      <c r="B1444" s="221" t="s">
        <v>11</v>
      </c>
      <c r="C1444" s="277" t="s">
        <v>796</v>
      </c>
      <c r="D1444" s="215">
        <v>2020</v>
      </c>
      <c r="E1444" s="215">
        <v>2023</v>
      </c>
    </row>
    <row r="1445" spans="1:5" ht="15" customHeight="1">
      <c r="A1445" s="194"/>
      <c r="B1445" s="221"/>
      <c r="C1445" s="277"/>
      <c r="D1445" s="215"/>
      <c r="E1445" s="215"/>
    </row>
    <row r="1446" spans="1:5" ht="15" customHeight="1">
      <c r="A1446" s="194"/>
      <c r="B1446" s="221"/>
      <c r="C1446" s="277"/>
      <c r="D1446" s="215"/>
      <c r="E1446" s="215"/>
    </row>
    <row r="1447" spans="1:5" ht="15" customHeight="1">
      <c r="A1447" s="195"/>
      <c r="B1447" s="221"/>
      <c r="C1447" s="277"/>
      <c r="D1447" s="215"/>
      <c r="E1447" s="215"/>
    </row>
    <row r="1448" spans="1:5" ht="15" customHeight="1">
      <c r="A1448" s="193">
        <v>361</v>
      </c>
      <c r="B1448" s="238" t="s">
        <v>11</v>
      </c>
      <c r="C1448" s="277" t="s">
        <v>797</v>
      </c>
      <c r="D1448" s="206">
        <v>2016</v>
      </c>
      <c r="E1448" s="206">
        <v>2023</v>
      </c>
    </row>
    <row r="1449" spans="1:5" ht="15" customHeight="1">
      <c r="A1449" s="194"/>
      <c r="B1449" s="238"/>
      <c r="C1449" s="277"/>
      <c r="D1449" s="207"/>
      <c r="E1449" s="207"/>
    </row>
    <row r="1450" spans="1:5" ht="15" customHeight="1">
      <c r="A1450" s="194"/>
      <c r="B1450" s="238"/>
      <c r="C1450" s="277"/>
      <c r="D1450" s="207"/>
      <c r="E1450" s="207"/>
    </row>
    <row r="1451" spans="1:5" ht="15" customHeight="1">
      <c r="A1451" s="195"/>
      <c r="B1451" s="238"/>
      <c r="C1451" s="277"/>
      <c r="D1451" s="208"/>
      <c r="E1451" s="208"/>
    </row>
    <row r="1452" spans="1:5" ht="15" customHeight="1">
      <c r="A1452" s="193">
        <v>362</v>
      </c>
      <c r="B1452" s="221" t="s">
        <v>11</v>
      </c>
      <c r="C1452" s="277" t="s">
        <v>798</v>
      </c>
      <c r="D1452" s="206">
        <v>2022</v>
      </c>
      <c r="E1452" s="206">
        <v>2022</v>
      </c>
    </row>
    <row r="1453" spans="1:5" ht="15" customHeight="1">
      <c r="A1453" s="194"/>
      <c r="B1453" s="221"/>
      <c r="C1453" s="277"/>
      <c r="D1453" s="207"/>
      <c r="E1453" s="207"/>
    </row>
    <row r="1454" spans="1:5" ht="15" customHeight="1">
      <c r="A1454" s="194"/>
      <c r="B1454" s="221"/>
      <c r="C1454" s="277"/>
      <c r="D1454" s="207"/>
      <c r="E1454" s="207"/>
    </row>
    <row r="1455" spans="1:5" ht="15" customHeight="1">
      <c r="A1455" s="195"/>
      <c r="B1455" s="221"/>
      <c r="C1455" s="277"/>
      <c r="D1455" s="208"/>
      <c r="E1455" s="208"/>
    </row>
    <row r="1456" spans="1:5" ht="15" customHeight="1">
      <c r="A1456" s="193">
        <v>363</v>
      </c>
      <c r="B1456" s="221" t="s">
        <v>11</v>
      </c>
      <c r="C1456" s="277" t="s">
        <v>799</v>
      </c>
      <c r="D1456" s="206">
        <v>2022</v>
      </c>
      <c r="E1456" s="206">
        <v>2022</v>
      </c>
    </row>
    <row r="1457" spans="1:5" ht="15" customHeight="1">
      <c r="A1457" s="194"/>
      <c r="B1457" s="221"/>
      <c r="C1457" s="277"/>
      <c r="D1457" s="207"/>
      <c r="E1457" s="207"/>
    </row>
    <row r="1458" spans="1:5" ht="15" customHeight="1">
      <c r="A1458" s="194"/>
      <c r="B1458" s="221"/>
      <c r="C1458" s="277"/>
      <c r="D1458" s="207"/>
      <c r="E1458" s="207"/>
    </row>
    <row r="1459" spans="1:5" ht="15" customHeight="1">
      <c r="A1459" s="195"/>
      <c r="B1459" s="221"/>
      <c r="C1459" s="277"/>
      <c r="D1459" s="208"/>
      <c r="E1459" s="208"/>
    </row>
    <row r="1460" spans="1:5" ht="15" customHeight="1">
      <c r="A1460" s="193">
        <v>364</v>
      </c>
      <c r="B1460" s="221" t="s">
        <v>11</v>
      </c>
      <c r="C1460" s="277" t="s">
        <v>800</v>
      </c>
      <c r="D1460" s="206">
        <v>2022</v>
      </c>
      <c r="E1460" s="206">
        <v>2022</v>
      </c>
    </row>
    <row r="1461" spans="1:5" ht="15" customHeight="1">
      <c r="A1461" s="194"/>
      <c r="B1461" s="221"/>
      <c r="C1461" s="277"/>
      <c r="D1461" s="207"/>
      <c r="E1461" s="207"/>
    </row>
    <row r="1462" spans="1:5" ht="15" customHeight="1">
      <c r="A1462" s="194"/>
      <c r="B1462" s="221"/>
      <c r="C1462" s="277"/>
      <c r="D1462" s="207"/>
      <c r="E1462" s="207"/>
    </row>
    <row r="1463" spans="1:5" ht="15" customHeight="1">
      <c r="A1463" s="195"/>
      <c r="B1463" s="221"/>
      <c r="C1463" s="277"/>
      <c r="D1463" s="208"/>
      <c r="E1463" s="208"/>
    </row>
    <row r="1464" spans="1:5" ht="15" customHeight="1">
      <c r="A1464" s="193">
        <v>365</v>
      </c>
      <c r="B1464" s="221" t="s">
        <v>11</v>
      </c>
      <c r="C1464" s="277" t="s">
        <v>801</v>
      </c>
      <c r="D1464" s="206">
        <v>2022</v>
      </c>
      <c r="E1464" s="206">
        <v>2022</v>
      </c>
    </row>
    <row r="1465" spans="1:5" ht="15" customHeight="1">
      <c r="A1465" s="194"/>
      <c r="B1465" s="221"/>
      <c r="C1465" s="277"/>
      <c r="D1465" s="207"/>
      <c r="E1465" s="207"/>
    </row>
    <row r="1466" spans="1:5" ht="15" customHeight="1">
      <c r="A1466" s="194"/>
      <c r="B1466" s="221"/>
      <c r="C1466" s="277"/>
      <c r="D1466" s="207"/>
      <c r="E1466" s="207"/>
    </row>
    <row r="1467" spans="1:5" ht="15" customHeight="1">
      <c r="A1467" s="195"/>
      <c r="B1467" s="221"/>
      <c r="C1467" s="277"/>
      <c r="D1467" s="208"/>
      <c r="E1467" s="208"/>
    </row>
    <row r="1468" spans="1:5" ht="15" customHeight="1">
      <c r="A1468" s="193">
        <v>366</v>
      </c>
      <c r="B1468" s="221" t="s">
        <v>11</v>
      </c>
      <c r="C1468" s="277" t="s">
        <v>802</v>
      </c>
      <c r="D1468" s="215">
        <v>2022</v>
      </c>
      <c r="E1468" s="215">
        <v>2022</v>
      </c>
    </row>
    <row r="1469" spans="1:5" ht="15" customHeight="1">
      <c r="A1469" s="194"/>
      <c r="B1469" s="221"/>
      <c r="C1469" s="277"/>
      <c r="D1469" s="215"/>
      <c r="E1469" s="215"/>
    </row>
    <row r="1470" spans="1:5" ht="15" customHeight="1">
      <c r="A1470" s="194"/>
      <c r="B1470" s="221"/>
      <c r="C1470" s="277"/>
      <c r="D1470" s="215"/>
      <c r="E1470" s="215"/>
    </row>
    <row r="1471" spans="1:5" ht="15" customHeight="1">
      <c r="A1471" s="195"/>
      <c r="B1471" s="221"/>
      <c r="C1471" s="277"/>
      <c r="D1471" s="215"/>
      <c r="E1471" s="215"/>
    </row>
    <row r="1472" spans="1:5" ht="20.25" customHeight="1">
      <c r="A1472" s="193">
        <v>367</v>
      </c>
      <c r="B1472" s="221" t="s">
        <v>11</v>
      </c>
      <c r="C1472" s="277" t="s">
        <v>803</v>
      </c>
      <c r="D1472" s="206">
        <v>2022</v>
      </c>
      <c r="E1472" s="206">
        <v>2022</v>
      </c>
    </row>
    <row r="1473" spans="1:5" ht="20.25" customHeight="1">
      <c r="A1473" s="194"/>
      <c r="B1473" s="221"/>
      <c r="C1473" s="277"/>
      <c r="D1473" s="207"/>
      <c r="E1473" s="207"/>
    </row>
    <row r="1474" spans="1:5" ht="20.25" customHeight="1">
      <c r="A1474" s="194"/>
      <c r="B1474" s="221"/>
      <c r="C1474" s="277"/>
      <c r="D1474" s="207"/>
      <c r="E1474" s="207"/>
    </row>
    <row r="1475" spans="1:5" ht="20.25" customHeight="1">
      <c r="A1475" s="195"/>
      <c r="B1475" s="221"/>
      <c r="C1475" s="277"/>
      <c r="D1475" s="208"/>
      <c r="E1475" s="208"/>
    </row>
    <row r="1476" spans="1:5" ht="20.25" customHeight="1">
      <c r="A1476" s="193">
        <v>368</v>
      </c>
      <c r="B1476" s="221" t="s">
        <v>11</v>
      </c>
      <c r="C1476" s="277" t="s">
        <v>804</v>
      </c>
      <c r="D1476" s="206">
        <v>2022</v>
      </c>
      <c r="E1476" s="206">
        <v>2022</v>
      </c>
    </row>
    <row r="1477" spans="1:5" ht="20.25" customHeight="1">
      <c r="A1477" s="194"/>
      <c r="B1477" s="221"/>
      <c r="C1477" s="277"/>
      <c r="D1477" s="207"/>
      <c r="E1477" s="207"/>
    </row>
    <row r="1478" spans="1:5" ht="20.25" customHeight="1">
      <c r="A1478" s="194"/>
      <c r="B1478" s="221"/>
      <c r="C1478" s="277"/>
      <c r="D1478" s="207"/>
      <c r="E1478" s="207"/>
    </row>
    <row r="1479" spans="1:5" ht="20.25" customHeight="1">
      <c r="A1479" s="195"/>
      <c r="B1479" s="221"/>
      <c r="C1479" s="277"/>
      <c r="D1479" s="208"/>
      <c r="E1479" s="208"/>
    </row>
    <row r="1480" spans="1:5" ht="15" customHeight="1">
      <c r="A1480" s="193">
        <v>369</v>
      </c>
      <c r="B1480" s="209" t="s">
        <v>11</v>
      </c>
      <c r="C1480" s="277" t="s">
        <v>805</v>
      </c>
      <c r="D1480" s="206">
        <v>2022</v>
      </c>
      <c r="E1480" s="206">
        <v>2022</v>
      </c>
    </row>
    <row r="1481" spans="1:5" ht="15" customHeight="1">
      <c r="A1481" s="194"/>
      <c r="B1481" s="210"/>
      <c r="C1481" s="277"/>
      <c r="D1481" s="207"/>
      <c r="E1481" s="207"/>
    </row>
    <row r="1482" spans="1:5" ht="15" customHeight="1">
      <c r="A1482" s="194"/>
      <c r="B1482" s="210"/>
      <c r="C1482" s="277"/>
      <c r="D1482" s="207"/>
      <c r="E1482" s="207"/>
    </row>
    <row r="1483" spans="1:5" ht="15" customHeight="1">
      <c r="A1483" s="195"/>
      <c r="B1483" s="211"/>
      <c r="C1483" s="277"/>
      <c r="D1483" s="208"/>
      <c r="E1483" s="208"/>
    </row>
    <row r="1484" spans="1:5" ht="15" customHeight="1">
      <c r="A1484" s="193">
        <v>370</v>
      </c>
      <c r="B1484" s="221" t="s">
        <v>11</v>
      </c>
      <c r="C1484" s="277" t="s">
        <v>806</v>
      </c>
      <c r="D1484" s="206">
        <v>2022</v>
      </c>
      <c r="E1484" s="206">
        <v>2022</v>
      </c>
    </row>
    <row r="1485" spans="1:5" ht="15" customHeight="1">
      <c r="A1485" s="194"/>
      <c r="B1485" s="221"/>
      <c r="C1485" s="277"/>
      <c r="D1485" s="207"/>
      <c r="E1485" s="207"/>
    </row>
    <row r="1486" spans="1:5" ht="15" customHeight="1">
      <c r="A1486" s="194"/>
      <c r="B1486" s="221"/>
      <c r="C1486" s="277"/>
      <c r="D1486" s="207"/>
      <c r="E1486" s="207"/>
    </row>
    <row r="1487" spans="1:5" ht="15" customHeight="1">
      <c r="A1487" s="195"/>
      <c r="B1487" s="221"/>
      <c r="C1487" s="277"/>
      <c r="D1487" s="208"/>
      <c r="E1487" s="208"/>
    </row>
    <row r="1488" spans="1:5" ht="15" customHeight="1">
      <c r="A1488" s="193">
        <v>371</v>
      </c>
      <c r="B1488" s="209" t="s">
        <v>11</v>
      </c>
      <c r="C1488" s="277" t="s">
        <v>807</v>
      </c>
      <c r="D1488" s="251">
        <v>2022</v>
      </c>
      <c r="E1488" s="251">
        <v>2022</v>
      </c>
    </row>
    <row r="1489" spans="1:5" ht="15" customHeight="1">
      <c r="A1489" s="194"/>
      <c r="B1489" s="210"/>
      <c r="C1489" s="277"/>
      <c r="D1489" s="252"/>
      <c r="E1489" s="252"/>
    </row>
    <row r="1490" spans="1:5" ht="15" customHeight="1">
      <c r="A1490" s="194"/>
      <c r="B1490" s="210"/>
      <c r="C1490" s="277"/>
      <c r="D1490" s="252"/>
      <c r="E1490" s="252"/>
    </row>
    <row r="1491" spans="1:5" ht="15" customHeight="1">
      <c r="A1491" s="195"/>
      <c r="B1491" s="211"/>
      <c r="C1491" s="277"/>
      <c r="D1491" s="253"/>
      <c r="E1491" s="253"/>
    </row>
    <row r="1492" spans="1:5" ht="15" customHeight="1">
      <c r="A1492" s="193">
        <v>372</v>
      </c>
      <c r="B1492" s="221" t="s">
        <v>11</v>
      </c>
      <c r="C1492" s="277" t="s">
        <v>808</v>
      </c>
      <c r="D1492" s="206">
        <v>2022</v>
      </c>
      <c r="E1492" s="206">
        <v>2022</v>
      </c>
    </row>
    <row r="1493" spans="1:5" ht="15" customHeight="1">
      <c r="A1493" s="194"/>
      <c r="B1493" s="221"/>
      <c r="C1493" s="277"/>
      <c r="D1493" s="207"/>
      <c r="E1493" s="207"/>
    </row>
    <row r="1494" spans="1:5" ht="15" customHeight="1">
      <c r="A1494" s="194"/>
      <c r="B1494" s="221"/>
      <c r="C1494" s="277"/>
      <c r="D1494" s="207"/>
      <c r="E1494" s="207"/>
    </row>
    <row r="1495" spans="1:5" ht="15" customHeight="1">
      <c r="A1495" s="195"/>
      <c r="B1495" s="221"/>
      <c r="C1495" s="277"/>
      <c r="D1495" s="208"/>
      <c r="E1495" s="208"/>
    </row>
    <row r="1496" spans="1:5" ht="15" customHeight="1">
      <c r="A1496" s="193">
        <v>373</v>
      </c>
      <c r="B1496" s="221" t="s">
        <v>11</v>
      </c>
      <c r="C1496" s="277" t="s">
        <v>809</v>
      </c>
      <c r="D1496" s="215">
        <v>2022</v>
      </c>
      <c r="E1496" s="215">
        <v>2023</v>
      </c>
    </row>
    <row r="1497" spans="1:5" ht="15" customHeight="1">
      <c r="A1497" s="194"/>
      <c r="B1497" s="221"/>
      <c r="C1497" s="277"/>
      <c r="D1497" s="215"/>
      <c r="E1497" s="215"/>
    </row>
    <row r="1498" spans="1:5" ht="15" customHeight="1">
      <c r="A1498" s="194"/>
      <c r="B1498" s="221"/>
      <c r="C1498" s="277"/>
      <c r="D1498" s="215"/>
      <c r="E1498" s="215"/>
    </row>
    <row r="1499" spans="1:5" ht="15" customHeight="1">
      <c r="A1499" s="195"/>
      <c r="B1499" s="221"/>
      <c r="C1499" s="277"/>
      <c r="D1499" s="215"/>
      <c r="E1499" s="215"/>
    </row>
    <row r="1500" spans="1:5" ht="15" customHeight="1">
      <c r="A1500" s="193">
        <v>374</v>
      </c>
      <c r="B1500" s="221" t="s">
        <v>11</v>
      </c>
      <c r="C1500" s="277" t="s">
        <v>810</v>
      </c>
      <c r="D1500" s="206">
        <v>2022</v>
      </c>
      <c r="E1500" s="206">
        <v>2023</v>
      </c>
    </row>
    <row r="1501" spans="1:5" ht="15" customHeight="1">
      <c r="A1501" s="194"/>
      <c r="B1501" s="221"/>
      <c r="C1501" s="277"/>
      <c r="D1501" s="207"/>
      <c r="E1501" s="207"/>
    </row>
    <row r="1502" spans="1:5" ht="15" customHeight="1">
      <c r="A1502" s="194"/>
      <c r="B1502" s="221"/>
      <c r="C1502" s="277"/>
      <c r="D1502" s="207"/>
      <c r="E1502" s="207"/>
    </row>
    <row r="1503" spans="1:5" ht="15" customHeight="1">
      <c r="A1503" s="195"/>
      <c r="B1503" s="221"/>
      <c r="C1503" s="277"/>
      <c r="D1503" s="208"/>
      <c r="E1503" s="208"/>
    </row>
    <row r="1504" spans="1:5" ht="15" customHeight="1">
      <c r="A1504" s="193">
        <v>375</v>
      </c>
      <c r="B1504" s="221" t="s">
        <v>11</v>
      </c>
      <c r="C1504" s="277" t="s">
        <v>811</v>
      </c>
      <c r="D1504" s="206">
        <v>2022</v>
      </c>
      <c r="E1504" s="206">
        <v>2023</v>
      </c>
    </row>
    <row r="1505" spans="1:5" ht="15" customHeight="1">
      <c r="A1505" s="194"/>
      <c r="B1505" s="221"/>
      <c r="C1505" s="277"/>
      <c r="D1505" s="207"/>
      <c r="E1505" s="207"/>
    </row>
    <row r="1506" spans="1:5" ht="15" customHeight="1">
      <c r="A1506" s="194"/>
      <c r="B1506" s="221"/>
      <c r="C1506" s="277"/>
      <c r="D1506" s="207"/>
      <c r="E1506" s="207"/>
    </row>
    <row r="1507" spans="1:5" ht="15" customHeight="1">
      <c r="A1507" s="195"/>
      <c r="B1507" s="221"/>
      <c r="C1507" s="277"/>
      <c r="D1507" s="208"/>
      <c r="E1507" s="208"/>
    </row>
    <row r="1508" spans="1:5" ht="15" customHeight="1">
      <c r="A1508" s="193">
        <v>376</v>
      </c>
      <c r="B1508" s="221" t="s">
        <v>11</v>
      </c>
      <c r="C1508" s="277" t="s">
        <v>812</v>
      </c>
      <c r="D1508" s="215">
        <v>2022</v>
      </c>
      <c r="E1508" s="215">
        <v>2023</v>
      </c>
    </row>
    <row r="1509" spans="1:5" ht="15" customHeight="1">
      <c r="A1509" s="194"/>
      <c r="B1509" s="221"/>
      <c r="C1509" s="277"/>
      <c r="D1509" s="215"/>
      <c r="E1509" s="215"/>
    </row>
    <row r="1510" spans="1:5" ht="15" customHeight="1">
      <c r="A1510" s="194"/>
      <c r="B1510" s="221"/>
      <c r="C1510" s="277"/>
      <c r="D1510" s="215"/>
      <c r="E1510" s="215"/>
    </row>
    <row r="1511" spans="1:5" ht="15" customHeight="1">
      <c r="A1511" s="195"/>
      <c r="B1511" s="221"/>
      <c r="C1511" s="277"/>
      <c r="D1511" s="215"/>
      <c r="E1511" s="215"/>
    </row>
    <row r="1512" spans="1:5" ht="23.25" customHeight="1">
      <c r="A1512" s="193">
        <v>377</v>
      </c>
      <c r="B1512" s="221" t="s">
        <v>11</v>
      </c>
      <c r="C1512" s="277" t="s">
        <v>813</v>
      </c>
      <c r="D1512" s="206">
        <v>2022</v>
      </c>
      <c r="E1512" s="206">
        <v>2023</v>
      </c>
    </row>
    <row r="1513" spans="1:5" ht="23.25" customHeight="1">
      <c r="A1513" s="194"/>
      <c r="B1513" s="221"/>
      <c r="C1513" s="277"/>
      <c r="D1513" s="207"/>
      <c r="E1513" s="207"/>
    </row>
    <row r="1514" spans="1:5" ht="23.25" customHeight="1">
      <c r="A1514" s="194"/>
      <c r="B1514" s="221"/>
      <c r="C1514" s="277"/>
      <c r="D1514" s="207"/>
      <c r="E1514" s="207"/>
    </row>
    <row r="1515" spans="1:5" ht="23.25" customHeight="1">
      <c r="A1515" s="195"/>
      <c r="B1515" s="221"/>
      <c r="C1515" s="277"/>
      <c r="D1515" s="208"/>
      <c r="E1515" s="208"/>
    </row>
    <row r="1516" spans="1:5" ht="21.75" customHeight="1">
      <c r="A1516" s="193">
        <v>378</v>
      </c>
      <c r="B1516" s="221" t="s">
        <v>11</v>
      </c>
      <c r="C1516" s="277" t="s">
        <v>814</v>
      </c>
      <c r="D1516" s="206">
        <v>2022</v>
      </c>
      <c r="E1516" s="206">
        <v>2023</v>
      </c>
    </row>
    <row r="1517" spans="1:5" ht="21.75" customHeight="1">
      <c r="A1517" s="194"/>
      <c r="B1517" s="221"/>
      <c r="C1517" s="277"/>
      <c r="D1517" s="207"/>
      <c r="E1517" s="207"/>
    </row>
    <row r="1518" spans="1:5" ht="21.75" customHeight="1">
      <c r="A1518" s="194"/>
      <c r="B1518" s="221"/>
      <c r="C1518" s="277"/>
      <c r="D1518" s="207"/>
      <c r="E1518" s="207"/>
    </row>
    <row r="1519" spans="1:5" ht="21.75" customHeight="1">
      <c r="A1519" s="195"/>
      <c r="B1519" s="221"/>
      <c r="C1519" s="277"/>
      <c r="D1519" s="208"/>
      <c r="E1519" s="208"/>
    </row>
    <row r="1520" spans="1:5" ht="15" customHeight="1">
      <c r="A1520" s="193">
        <v>379</v>
      </c>
      <c r="B1520" s="221" t="s">
        <v>11</v>
      </c>
      <c r="C1520" s="277" t="s">
        <v>815</v>
      </c>
      <c r="D1520" s="206">
        <v>2022</v>
      </c>
      <c r="E1520" s="206">
        <v>2023</v>
      </c>
    </row>
    <row r="1521" spans="1:5" ht="15" customHeight="1">
      <c r="A1521" s="194"/>
      <c r="B1521" s="221"/>
      <c r="C1521" s="277"/>
      <c r="D1521" s="207"/>
      <c r="E1521" s="207"/>
    </row>
    <row r="1522" spans="1:5" ht="15" customHeight="1">
      <c r="A1522" s="194"/>
      <c r="B1522" s="221"/>
      <c r="C1522" s="277"/>
      <c r="D1522" s="207"/>
      <c r="E1522" s="207"/>
    </row>
    <row r="1523" spans="1:5" ht="15" customHeight="1">
      <c r="A1523" s="195"/>
      <c r="B1523" s="221"/>
      <c r="C1523" s="277"/>
      <c r="D1523" s="208"/>
      <c r="E1523" s="208"/>
    </row>
    <row r="1524" spans="1:5" ht="15" customHeight="1">
      <c r="A1524" s="193">
        <v>380</v>
      </c>
      <c r="B1524" s="221" t="s">
        <v>11</v>
      </c>
      <c r="C1524" s="277" t="s">
        <v>816</v>
      </c>
      <c r="D1524" s="206">
        <v>2022</v>
      </c>
      <c r="E1524" s="206">
        <v>2023</v>
      </c>
    </row>
    <row r="1525" spans="1:5" ht="15" customHeight="1">
      <c r="A1525" s="194"/>
      <c r="B1525" s="221"/>
      <c r="C1525" s="277"/>
      <c r="D1525" s="207"/>
      <c r="E1525" s="207"/>
    </row>
    <row r="1526" spans="1:5" ht="15" customHeight="1">
      <c r="A1526" s="194"/>
      <c r="B1526" s="221"/>
      <c r="C1526" s="277"/>
      <c r="D1526" s="207"/>
      <c r="E1526" s="207"/>
    </row>
    <row r="1527" spans="1:5" ht="15" customHeight="1">
      <c r="A1527" s="195"/>
      <c r="B1527" s="221"/>
      <c r="C1527" s="277"/>
      <c r="D1527" s="208"/>
      <c r="E1527" s="208"/>
    </row>
    <row r="1528" spans="1:5" ht="19.5" customHeight="1">
      <c r="A1528" s="193">
        <v>381</v>
      </c>
      <c r="B1528" s="221" t="s">
        <v>11</v>
      </c>
      <c r="C1528" s="277" t="s">
        <v>817</v>
      </c>
      <c r="D1528" s="206">
        <v>2022</v>
      </c>
      <c r="E1528" s="206">
        <v>2023</v>
      </c>
    </row>
    <row r="1529" spans="1:5" ht="19.5" customHeight="1">
      <c r="A1529" s="194"/>
      <c r="B1529" s="221"/>
      <c r="C1529" s="279"/>
      <c r="D1529" s="207"/>
      <c r="E1529" s="207"/>
    </row>
    <row r="1530" spans="1:5" ht="19.5" customHeight="1">
      <c r="A1530" s="194"/>
      <c r="B1530" s="221"/>
      <c r="C1530" s="279"/>
      <c r="D1530" s="207"/>
      <c r="E1530" s="207"/>
    </row>
    <row r="1531" spans="1:5" ht="19.5" customHeight="1">
      <c r="A1531" s="195"/>
      <c r="B1531" s="221"/>
      <c r="C1531" s="279"/>
      <c r="D1531" s="208"/>
      <c r="E1531" s="208"/>
    </row>
    <row r="1532" spans="1:5" ht="15" customHeight="1">
      <c r="A1532" s="193">
        <v>382</v>
      </c>
      <c r="B1532" s="221" t="s">
        <v>11</v>
      </c>
      <c r="C1532" s="277" t="s">
        <v>818</v>
      </c>
      <c r="D1532" s="206">
        <v>2022</v>
      </c>
      <c r="E1532" s="206">
        <v>2023</v>
      </c>
    </row>
    <row r="1533" spans="1:5" ht="15" customHeight="1">
      <c r="A1533" s="194"/>
      <c r="B1533" s="221"/>
      <c r="C1533" s="279"/>
      <c r="D1533" s="207"/>
      <c r="E1533" s="207"/>
    </row>
    <row r="1534" spans="1:5" ht="15" customHeight="1">
      <c r="A1534" s="194"/>
      <c r="B1534" s="221"/>
      <c r="C1534" s="279"/>
      <c r="D1534" s="207"/>
      <c r="E1534" s="207"/>
    </row>
    <row r="1535" spans="1:5" ht="15" customHeight="1">
      <c r="A1535" s="195"/>
      <c r="B1535" s="221"/>
      <c r="C1535" s="279"/>
      <c r="D1535" s="208"/>
      <c r="E1535" s="208"/>
    </row>
    <row r="1536" spans="1:5" ht="15" customHeight="1">
      <c r="A1536" s="193">
        <v>383</v>
      </c>
      <c r="B1536" s="221" t="s">
        <v>11</v>
      </c>
      <c r="C1536" s="277" t="s">
        <v>819</v>
      </c>
      <c r="D1536" s="206">
        <v>2022</v>
      </c>
      <c r="E1536" s="206">
        <v>2023</v>
      </c>
    </row>
    <row r="1537" spans="1:5" ht="15" customHeight="1">
      <c r="A1537" s="194"/>
      <c r="B1537" s="221"/>
      <c r="C1537" s="277"/>
      <c r="D1537" s="207"/>
      <c r="E1537" s="207"/>
    </row>
    <row r="1538" spans="1:5" ht="15" customHeight="1">
      <c r="A1538" s="194"/>
      <c r="B1538" s="221"/>
      <c r="C1538" s="277"/>
      <c r="D1538" s="207"/>
      <c r="E1538" s="207"/>
    </row>
    <row r="1539" spans="1:5" ht="15" customHeight="1">
      <c r="A1539" s="195"/>
      <c r="B1539" s="221"/>
      <c r="C1539" s="277"/>
      <c r="D1539" s="208"/>
      <c r="E1539" s="208"/>
    </row>
    <row r="1540" spans="1:5" ht="15" customHeight="1">
      <c r="A1540" s="193">
        <v>384</v>
      </c>
      <c r="B1540" s="221" t="s">
        <v>11</v>
      </c>
      <c r="C1540" s="277" t="s">
        <v>820</v>
      </c>
      <c r="D1540" s="206">
        <v>2022</v>
      </c>
      <c r="E1540" s="206">
        <v>2023</v>
      </c>
    </row>
    <row r="1541" spans="1:5" ht="15" customHeight="1">
      <c r="A1541" s="194"/>
      <c r="B1541" s="221"/>
      <c r="C1541" s="277"/>
      <c r="D1541" s="207"/>
      <c r="E1541" s="207"/>
    </row>
    <row r="1542" spans="1:5" ht="15" customHeight="1">
      <c r="A1542" s="194"/>
      <c r="B1542" s="221"/>
      <c r="C1542" s="277"/>
      <c r="D1542" s="207"/>
      <c r="E1542" s="207"/>
    </row>
    <row r="1543" spans="1:5" ht="15" customHeight="1">
      <c r="A1543" s="195"/>
      <c r="B1543" s="221"/>
      <c r="C1543" s="277"/>
      <c r="D1543" s="208"/>
      <c r="E1543" s="208"/>
    </row>
    <row r="1544" spans="1:5" ht="24" customHeight="1">
      <c r="A1544" s="193">
        <v>385</v>
      </c>
      <c r="B1544" s="221" t="s">
        <v>11</v>
      </c>
      <c r="C1544" s="277" t="s">
        <v>2203</v>
      </c>
      <c r="D1544" s="206">
        <v>2022</v>
      </c>
      <c r="E1544" s="206">
        <v>2023</v>
      </c>
    </row>
    <row r="1545" spans="1:5" ht="24" customHeight="1">
      <c r="A1545" s="194"/>
      <c r="B1545" s="221"/>
      <c r="C1545" s="277"/>
      <c r="D1545" s="207"/>
      <c r="E1545" s="207"/>
    </row>
    <row r="1546" spans="1:5" ht="24" customHeight="1">
      <c r="A1546" s="194"/>
      <c r="B1546" s="221"/>
      <c r="C1546" s="277"/>
      <c r="D1546" s="207"/>
      <c r="E1546" s="207"/>
    </row>
    <row r="1547" spans="1:5" ht="24" customHeight="1">
      <c r="A1547" s="195"/>
      <c r="B1547" s="221"/>
      <c r="C1547" s="277"/>
      <c r="D1547" s="208"/>
      <c r="E1547" s="208"/>
    </row>
    <row r="1548" spans="1:5" ht="15" customHeight="1">
      <c r="A1548" s="193">
        <v>386</v>
      </c>
      <c r="B1548" s="221" t="s">
        <v>11</v>
      </c>
      <c r="C1548" s="277" t="s">
        <v>821</v>
      </c>
      <c r="D1548" s="206">
        <v>2022</v>
      </c>
      <c r="E1548" s="206">
        <v>2023</v>
      </c>
    </row>
    <row r="1549" spans="1:5" ht="15" customHeight="1">
      <c r="A1549" s="194"/>
      <c r="B1549" s="221"/>
      <c r="C1549" s="277"/>
      <c r="D1549" s="207"/>
      <c r="E1549" s="207"/>
    </row>
    <row r="1550" spans="1:5" ht="15" customHeight="1">
      <c r="A1550" s="194"/>
      <c r="B1550" s="221"/>
      <c r="C1550" s="277"/>
      <c r="D1550" s="207"/>
      <c r="E1550" s="207"/>
    </row>
    <row r="1551" spans="1:5" ht="15" customHeight="1">
      <c r="A1551" s="195"/>
      <c r="B1551" s="221"/>
      <c r="C1551" s="277"/>
      <c r="D1551" s="208"/>
      <c r="E1551" s="208"/>
    </row>
    <row r="1552" spans="1:5" ht="15" customHeight="1">
      <c r="A1552" s="193">
        <v>387</v>
      </c>
      <c r="B1552" s="221" t="s">
        <v>11</v>
      </c>
      <c r="C1552" s="277" t="s">
        <v>822</v>
      </c>
      <c r="D1552" s="206">
        <v>2022</v>
      </c>
      <c r="E1552" s="206">
        <v>2023</v>
      </c>
    </row>
    <row r="1553" spans="1:5" ht="15" customHeight="1">
      <c r="A1553" s="194"/>
      <c r="B1553" s="221"/>
      <c r="C1553" s="277"/>
      <c r="D1553" s="207"/>
      <c r="E1553" s="207"/>
    </row>
    <row r="1554" spans="1:5" ht="15" customHeight="1">
      <c r="A1554" s="194"/>
      <c r="B1554" s="221"/>
      <c r="C1554" s="277"/>
      <c r="D1554" s="207"/>
      <c r="E1554" s="207"/>
    </row>
    <row r="1555" spans="1:5" ht="15" customHeight="1">
      <c r="A1555" s="195"/>
      <c r="B1555" s="221"/>
      <c r="C1555" s="277"/>
      <c r="D1555" s="208"/>
      <c r="E1555" s="208"/>
    </row>
    <row r="1556" spans="1:5" ht="15" customHeight="1">
      <c r="A1556" s="193">
        <v>388</v>
      </c>
      <c r="B1556" s="221" t="s">
        <v>11</v>
      </c>
      <c r="C1556" s="277" t="s">
        <v>823</v>
      </c>
      <c r="D1556" s="206">
        <v>2022</v>
      </c>
      <c r="E1556" s="206">
        <v>2023</v>
      </c>
    </row>
    <row r="1557" spans="1:5" ht="15" customHeight="1">
      <c r="A1557" s="194"/>
      <c r="B1557" s="221"/>
      <c r="C1557" s="277"/>
      <c r="D1557" s="207"/>
      <c r="E1557" s="207"/>
    </row>
    <row r="1558" spans="1:5" ht="15" customHeight="1">
      <c r="A1558" s="194"/>
      <c r="B1558" s="221"/>
      <c r="C1558" s="277"/>
      <c r="D1558" s="207"/>
      <c r="E1558" s="207"/>
    </row>
    <row r="1559" spans="1:5" ht="15" customHeight="1">
      <c r="A1559" s="195"/>
      <c r="B1559" s="221"/>
      <c r="C1559" s="277"/>
      <c r="D1559" s="208"/>
      <c r="E1559" s="208"/>
    </row>
    <row r="1560" spans="1:5" ht="15" customHeight="1">
      <c r="A1560" s="193">
        <v>389</v>
      </c>
      <c r="B1560" s="221" t="s">
        <v>11</v>
      </c>
      <c r="C1560" s="277" t="s">
        <v>824</v>
      </c>
      <c r="D1560" s="206">
        <v>2022</v>
      </c>
      <c r="E1560" s="206">
        <v>2023</v>
      </c>
    </row>
    <row r="1561" spans="1:5" ht="15" customHeight="1">
      <c r="A1561" s="194"/>
      <c r="B1561" s="221"/>
      <c r="C1561" s="277"/>
      <c r="D1561" s="207"/>
      <c r="E1561" s="207"/>
    </row>
    <row r="1562" spans="1:5" ht="15" customHeight="1">
      <c r="A1562" s="194"/>
      <c r="B1562" s="221"/>
      <c r="C1562" s="277"/>
      <c r="D1562" s="207"/>
      <c r="E1562" s="207"/>
    </row>
    <row r="1563" spans="1:5" ht="15" customHeight="1">
      <c r="A1563" s="195"/>
      <c r="B1563" s="221"/>
      <c r="C1563" s="277"/>
      <c r="D1563" s="208"/>
      <c r="E1563" s="208"/>
    </row>
    <row r="1564" spans="1:5" ht="15" customHeight="1">
      <c r="A1564" s="193">
        <v>390</v>
      </c>
      <c r="B1564" s="221" t="s">
        <v>11</v>
      </c>
      <c r="C1564" s="277" t="s">
        <v>825</v>
      </c>
      <c r="D1564" s="206">
        <v>2022</v>
      </c>
      <c r="E1564" s="206">
        <v>2023</v>
      </c>
    </row>
    <row r="1565" spans="1:5" ht="15" customHeight="1">
      <c r="A1565" s="194"/>
      <c r="B1565" s="221"/>
      <c r="C1565" s="277"/>
      <c r="D1565" s="207"/>
      <c r="E1565" s="207"/>
    </row>
    <row r="1566" spans="1:5" ht="15" customHeight="1">
      <c r="A1566" s="194"/>
      <c r="B1566" s="221"/>
      <c r="C1566" s="277"/>
      <c r="D1566" s="207"/>
      <c r="E1566" s="207"/>
    </row>
    <row r="1567" spans="1:5" ht="15" customHeight="1">
      <c r="A1567" s="195"/>
      <c r="B1567" s="221"/>
      <c r="C1567" s="277"/>
      <c r="D1567" s="208"/>
      <c r="E1567" s="208"/>
    </row>
    <row r="1568" spans="1:5" ht="15" customHeight="1">
      <c r="A1568" s="193">
        <v>391</v>
      </c>
      <c r="B1568" s="221" t="s">
        <v>11</v>
      </c>
      <c r="C1568" s="277" t="s">
        <v>826</v>
      </c>
      <c r="D1568" s="206">
        <v>2022</v>
      </c>
      <c r="E1568" s="206">
        <v>2023</v>
      </c>
    </row>
    <row r="1569" spans="1:5" ht="15" customHeight="1">
      <c r="A1569" s="194"/>
      <c r="B1569" s="221"/>
      <c r="C1569" s="277"/>
      <c r="D1569" s="207"/>
      <c r="E1569" s="207"/>
    </row>
    <row r="1570" spans="1:5" ht="15" customHeight="1">
      <c r="A1570" s="194"/>
      <c r="B1570" s="221"/>
      <c r="C1570" s="277"/>
      <c r="D1570" s="207"/>
      <c r="E1570" s="207"/>
    </row>
    <row r="1571" spans="1:5" ht="15" customHeight="1">
      <c r="A1571" s="195"/>
      <c r="B1571" s="221"/>
      <c r="C1571" s="277"/>
      <c r="D1571" s="208"/>
      <c r="E1571" s="208"/>
    </row>
    <row r="1572" spans="1:5" ht="15" customHeight="1">
      <c r="A1572" s="193">
        <v>392</v>
      </c>
      <c r="B1572" s="221" t="s">
        <v>11</v>
      </c>
      <c r="C1572" s="277" t="s">
        <v>827</v>
      </c>
      <c r="D1572" s="206">
        <v>2022</v>
      </c>
      <c r="E1572" s="206">
        <v>2023</v>
      </c>
    </row>
    <row r="1573" spans="1:5" ht="15" customHeight="1">
      <c r="A1573" s="194"/>
      <c r="B1573" s="221"/>
      <c r="C1573" s="277"/>
      <c r="D1573" s="207"/>
      <c r="E1573" s="207"/>
    </row>
    <row r="1574" spans="1:5" ht="15" customHeight="1">
      <c r="A1574" s="194"/>
      <c r="B1574" s="221"/>
      <c r="C1574" s="277"/>
      <c r="D1574" s="207"/>
      <c r="E1574" s="207"/>
    </row>
    <row r="1575" spans="1:5" ht="15" customHeight="1">
      <c r="A1575" s="195"/>
      <c r="B1575" s="221"/>
      <c r="C1575" s="277"/>
      <c r="D1575" s="208"/>
      <c r="E1575" s="208"/>
    </row>
    <row r="1576" spans="1:5" ht="15" customHeight="1">
      <c r="A1576" s="193">
        <v>393</v>
      </c>
      <c r="B1576" s="221" t="s">
        <v>11</v>
      </c>
      <c r="C1576" s="277" t="s">
        <v>828</v>
      </c>
      <c r="D1576" s="206">
        <v>2022</v>
      </c>
      <c r="E1576" s="206">
        <v>2023</v>
      </c>
    </row>
    <row r="1577" spans="1:5" ht="15" customHeight="1">
      <c r="A1577" s="194"/>
      <c r="B1577" s="221"/>
      <c r="C1577" s="277"/>
      <c r="D1577" s="207"/>
      <c r="E1577" s="207"/>
    </row>
    <row r="1578" spans="1:5" ht="15" customHeight="1">
      <c r="A1578" s="194"/>
      <c r="B1578" s="221"/>
      <c r="C1578" s="277"/>
      <c r="D1578" s="207"/>
      <c r="E1578" s="207"/>
    </row>
    <row r="1579" spans="1:5" ht="15" customHeight="1">
      <c r="A1579" s="195"/>
      <c r="B1579" s="221"/>
      <c r="C1579" s="277"/>
      <c r="D1579" s="208"/>
      <c r="E1579" s="208"/>
    </row>
    <row r="1580" spans="1:5" ht="19.5" customHeight="1">
      <c r="A1580" s="193">
        <v>394</v>
      </c>
      <c r="B1580" s="235" t="s">
        <v>11</v>
      </c>
      <c r="C1580" s="283" t="s">
        <v>829</v>
      </c>
      <c r="D1580" s="215">
        <v>2022</v>
      </c>
      <c r="E1580" s="215">
        <v>2023</v>
      </c>
    </row>
    <row r="1581" spans="1:5" ht="19.5" customHeight="1">
      <c r="A1581" s="194"/>
      <c r="B1581" s="236"/>
      <c r="C1581" s="284"/>
      <c r="D1581" s="215"/>
      <c r="E1581" s="215"/>
    </row>
    <row r="1582" spans="1:5" ht="19.5" customHeight="1">
      <c r="A1582" s="194"/>
      <c r="B1582" s="236"/>
      <c r="C1582" s="284"/>
      <c r="D1582" s="215"/>
      <c r="E1582" s="215"/>
    </row>
    <row r="1583" spans="1:5" ht="19.5" customHeight="1">
      <c r="A1583" s="195"/>
      <c r="B1583" s="237"/>
      <c r="C1583" s="285"/>
      <c r="D1583" s="215"/>
      <c r="E1583" s="215"/>
    </row>
    <row r="1584" spans="1:5" ht="15" customHeight="1">
      <c r="A1584" s="193">
        <v>395</v>
      </c>
      <c r="B1584" s="221" t="s">
        <v>11</v>
      </c>
      <c r="C1584" s="277" t="s">
        <v>830</v>
      </c>
      <c r="D1584" s="206">
        <v>2023</v>
      </c>
      <c r="E1584" s="206">
        <v>2023</v>
      </c>
    </row>
    <row r="1585" spans="1:5" ht="15" customHeight="1">
      <c r="A1585" s="194"/>
      <c r="B1585" s="221"/>
      <c r="C1585" s="277"/>
      <c r="D1585" s="207"/>
      <c r="E1585" s="207"/>
    </row>
    <row r="1586" spans="1:5" ht="15" customHeight="1">
      <c r="A1586" s="194"/>
      <c r="B1586" s="221"/>
      <c r="C1586" s="277"/>
      <c r="D1586" s="207"/>
      <c r="E1586" s="207"/>
    </row>
    <row r="1587" spans="1:5" ht="15" customHeight="1">
      <c r="A1587" s="195"/>
      <c r="B1587" s="221"/>
      <c r="C1587" s="277"/>
      <c r="D1587" s="208"/>
      <c r="E1587" s="208"/>
    </row>
    <row r="1588" spans="1:5" ht="15" customHeight="1">
      <c r="A1588" s="193">
        <v>396</v>
      </c>
      <c r="B1588" s="209" t="s">
        <v>11</v>
      </c>
      <c r="C1588" s="277" t="s">
        <v>831</v>
      </c>
      <c r="D1588" s="215">
        <v>2023</v>
      </c>
      <c r="E1588" s="215">
        <v>2023</v>
      </c>
    </row>
    <row r="1589" spans="1:5" ht="15" customHeight="1">
      <c r="A1589" s="194"/>
      <c r="B1589" s="210"/>
      <c r="C1589" s="277"/>
      <c r="D1589" s="215"/>
      <c r="E1589" s="215"/>
    </row>
    <row r="1590" spans="1:5" ht="15" customHeight="1">
      <c r="A1590" s="194"/>
      <c r="B1590" s="210"/>
      <c r="C1590" s="277"/>
      <c r="D1590" s="215"/>
      <c r="E1590" s="215"/>
    </row>
    <row r="1591" spans="1:5" ht="15" customHeight="1">
      <c r="A1591" s="195"/>
      <c r="B1591" s="211"/>
      <c r="C1591" s="277"/>
      <c r="D1591" s="215"/>
      <c r="E1591" s="215"/>
    </row>
    <row r="1592" spans="1:5" ht="15" customHeight="1">
      <c r="A1592" s="193">
        <v>397</v>
      </c>
      <c r="B1592" s="221" t="s">
        <v>11</v>
      </c>
      <c r="C1592" s="277" t="s">
        <v>832</v>
      </c>
      <c r="D1592" s="215">
        <v>2023</v>
      </c>
      <c r="E1592" s="215">
        <v>2023</v>
      </c>
    </row>
    <row r="1593" spans="1:5" ht="15" customHeight="1">
      <c r="A1593" s="194"/>
      <c r="B1593" s="221"/>
      <c r="C1593" s="277"/>
      <c r="D1593" s="215"/>
      <c r="E1593" s="215"/>
    </row>
    <row r="1594" spans="1:5" ht="15" customHeight="1">
      <c r="A1594" s="194"/>
      <c r="B1594" s="221"/>
      <c r="C1594" s="277"/>
      <c r="D1594" s="215"/>
      <c r="E1594" s="215"/>
    </row>
    <row r="1595" spans="1:5" ht="15" customHeight="1">
      <c r="A1595" s="195"/>
      <c r="B1595" s="221"/>
      <c r="C1595" s="277"/>
      <c r="D1595" s="215"/>
      <c r="E1595" s="215"/>
    </row>
    <row r="1596" spans="1:5" ht="15" customHeight="1">
      <c r="A1596" s="193">
        <v>398</v>
      </c>
      <c r="B1596" s="221" t="s">
        <v>11</v>
      </c>
      <c r="C1596" s="277" t="s">
        <v>833</v>
      </c>
      <c r="D1596" s="215">
        <v>2023</v>
      </c>
      <c r="E1596" s="215">
        <v>2023</v>
      </c>
    </row>
    <row r="1597" spans="1:5" ht="15" customHeight="1">
      <c r="A1597" s="194"/>
      <c r="B1597" s="221"/>
      <c r="C1597" s="277"/>
      <c r="D1597" s="215"/>
      <c r="E1597" s="215"/>
    </row>
    <row r="1598" spans="1:5" ht="15" customHeight="1">
      <c r="A1598" s="194"/>
      <c r="B1598" s="221"/>
      <c r="C1598" s="277"/>
      <c r="D1598" s="215"/>
      <c r="E1598" s="215"/>
    </row>
    <row r="1599" spans="1:5" ht="15" customHeight="1">
      <c r="A1599" s="195"/>
      <c r="B1599" s="221"/>
      <c r="C1599" s="277"/>
      <c r="D1599" s="215"/>
      <c r="E1599" s="215"/>
    </row>
    <row r="1600" spans="1:5" ht="15" customHeight="1">
      <c r="A1600" s="193">
        <v>399</v>
      </c>
      <c r="B1600" s="221" t="s">
        <v>11</v>
      </c>
      <c r="C1600" s="277" t="s">
        <v>834</v>
      </c>
      <c r="D1600" s="215">
        <v>2023</v>
      </c>
      <c r="E1600" s="215">
        <v>2023</v>
      </c>
    </row>
    <row r="1601" spans="1:5" ht="15" customHeight="1">
      <c r="A1601" s="194"/>
      <c r="B1601" s="221"/>
      <c r="C1601" s="277"/>
      <c r="D1601" s="215"/>
      <c r="E1601" s="215"/>
    </row>
    <row r="1602" spans="1:5" ht="15" customHeight="1">
      <c r="A1602" s="194"/>
      <c r="B1602" s="221"/>
      <c r="C1602" s="277"/>
      <c r="D1602" s="215"/>
      <c r="E1602" s="215"/>
    </row>
    <row r="1603" spans="1:5" ht="15" customHeight="1">
      <c r="A1603" s="195"/>
      <c r="B1603" s="221"/>
      <c r="C1603" s="277"/>
      <c r="D1603" s="215"/>
      <c r="E1603" s="215"/>
    </row>
    <row r="1604" spans="1:5" ht="15" customHeight="1">
      <c r="A1604" s="193">
        <v>400</v>
      </c>
      <c r="B1604" s="221" t="s">
        <v>11</v>
      </c>
      <c r="C1604" s="277" t="s">
        <v>835</v>
      </c>
      <c r="D1604" s="206">
        <v>2023</v>
      </c>
      <c r="E1604" s="206">
        <v>2023</v>
      </c>
    </row>
    <row r="1605" spans="1:5" ht="15" customHeight="1">
      <c r="A1605" s="194"/>
      <c r="B1605" s="221"/>
      <c r="C1605" s="277"/>
      <c r="D1605" s="207"/>
      <c r="E1605" s="207"/>
    </row>
    <row r="1606" spans="1:5" ht="15" customHeight="1">
      <c r="A1606" s="194"/>
      <c r="B1606" s="221"/>
      <c r="C1606" s="277"/>
      <c r="D1606" s="207"/>
      <c r="E1606" s="207"/>
    </row>
    <row r="1607" spans="1:5" ht="15" customHeight="1">
      <c r="A1607" s="195"/>
      <c r="B1607" s="221"/>
      <c r="C1607" s="277"/>
      <c r="D1607" s="208"/>
      <c r="E1607" s="208"/>
    </row>
    <row r="1608" spans="1:5" ht="21.75" customHeight="1">
      <c r="A1608" s="193">
        <v>401</v>
      </c>
      <c r="B1608" s="221" t="s">
        <v>11</v>
      </c>
      <c r="C1608" s="277" t="s">
        <v>836</v>
      </c>
      <c r="D1608" s="215">
        <v>2022</v>
      </c>
      <c r="E1608" s="215">
        <v>2024</v>
      </c>
    </row>
    <row r="1609" spans="1:5" ht="21.75" customHeight="1">
      <c r="A1609" s="194"/>
      <c r="B1609" s="221"/>
      <c r="C1609" s="277"/>
      <c r="D1609" s="215"/>
      <c r="E1609" s="215"/>
    </row>
    <row r="1610" spans="1:5" ht="21.75" customHeight="1">
      <c r="A1610" s="194"/>
      <c r="B1610" s="221"/>
      <c r="C1610" s="277"/>
      <c r="D1610" s="215"/>
      <c r="E1610" s="215"/>
    </row>
    <row r="1611" spans="1:5" ht="21.75" customHeight="1">
      <c r="A1611" s="195"/>
      <c r="B1611" s="221"/>
      <c r="C1611" s="277"/>
      <c r="D1611" s="215"/>
      <c r="E1611" s="215"/>
    </row>
    <row r="1612" spans="1:5" ht="15" customHeight="1">
      <c r="A1612" s="193">
        <v>402</v>
      </c>
      <c r="B1612" s="221" t="s">
        <v>11</v>
      </c>
      <c r="C1612" s="277" t="s">
        <v>837</v>
      </c>
      <c r="D1612" s="215">
        <v>2022</v>
      </c>
      <c r="E1612" s="215">
        <v>2024</v>
      </c>
    </row>
    <row r="1613" spans="1:5" ht="15" customHeight="1">
      <c r="A1613" s="194"/>
      <c r="B1613" s="221"/>
      <c r="C1613" s="277"/>
      <c r="D1613" s="215"/>
      <c r="E1613" s="215"/>
    </row>
    <row r="1614" spans="1:5" ht="15" customHeight="1">
      <c r="A1614" s="194"/>
      <c r="B1614" s="221"/>
      <c r="C1614" s="277"/>
      <c r="D1614" s="215"/>
      <c r="E1614" s="215"/>
    </row>
    <row r="1615" spans="1:5" ht="15" customHeight="1">
      <c r="A1615" s="195"/>
      <c r="B1615" s="221"/>
      <c r="C1615" s="277"/>
      <c r="D1615" s="215"/>
      <c r="E1615" s="215"/>
    </row>
    <row r="1616" spans="1:5" ht="15" customHeight="1">
      <c r="A1616" s="193">
        <v>403</v>
      </c>
      <c r="B1616" s="221" t="s">
        <v>11</v>
      </c>
      <c r="C1616" s="277" t="s">
        <v>838</v>
      </c>
      <c r="D1616" s="206">
        <v>2023</v>
      </c>
      <c r="E1616" s="206">
        <v>2024</v>
      </c>
    </row>
    <row r="1617" spans="1:5" ht="15" customHeight="1">
      <c r="A1617" s="194"/>
      <c r="B1617" s="221"/>
      <c r="C1617" s="277"/>
      <c r="D1617" s="207"/>
      <c r="E1617" s="207"/>
    </row>
    <row r="1618" spans="1:5" ht="15" customHeight="1">
      <c r="A1618" s="194"/>
      <c r="B1618" s="221"/>
      <c r="C1618" s="277"/>
      <c r="D1618" s="207"/>
      <c r="E1618" s="207"/>
    </row>
    <row r="1619" spans="1:5" ht="15" customHeight="1">
      <c r="A1619" s="195"/>
      <c r="B1619" s="221"/>
      <c r="C1619" s="277"/>
      <c r="D1619" s="208"/>
      <c r="E1619" s="208"/>
    </row>
    <row r="1620" spans="1:5" ht="15" customHeight="1">
      <c r="A1620" s="193">
        <v>404</v>
      </c>
      <c r="B1620" s="221" t="s">
        <v>11</v>
      </c>
      <c r="C1620" s="277" t="s">
        <v>839</v>
      </c>
      <c r="D1620" s="206">
        <v>2023</v>
      </c>
      <c r="E1620" s="206">
        <v>2024</v>
      </c>
    </row>
    <row r="1621" spans="1:5" ht="15" customHeight="1">
      <c r="A1621" s="194"/>
      <c r="B1621" s="221"/>
      <c r="C1621" s="277"/>
      <c r="D1621" s="207"/>
      <c r="E1621" s="207"/>
    </row>
    <row r="1622" spans="1:5" ht="15" customHeight="1">
      <c r="A1622" s="194"/>
      <c r="B1622" s="221"/>
      <c r="C1622" s="277"/>
      <c r="D1622" s="207"/>
      <c r="E1622" s="207"/>
    </row>
    <row r="1623" spans="1:5" ht="15" customHeight="1">
      <c r="A1623" s="195"/>
      <c r="B1623" s="221"/>
      <c r="C1623" s="277"/>
      <c r="D1623" s="208"/>
      <c r="E1623" s="208"/>
    </row>
    <row r="1624" spans="1:5" ht="15" customHeight="1">
      <c r="A1624" s="193">
        <v>405</v>
      </c>
      <c r="B1624" s="221" t="s">
        <v>11</v>
      </c>
      <c r="C1624" s="277" t="s">
        <v>840</v>
      </c>
      <c r="D1624" s="206">
        <v>2023</v>
      </c>
      <c r="E1624" s="206">
        <v>2024</v>
      </c>
    </row>
    <row r="1625" spans="1:5" ht="15" customHeight="1">
      <c r="A1625" s="194"/>
      <c r="B1625" s="221"/>
      <c r="C1625" s="277"/>
      <c r="D1625" s="207"/>
      <c r="E1625" s="207"/>
    </row>
    <row r="1626" spans="1:5" ht="15" customHeight="1">
      <c r="A1626" s="194"/>
      <c r="B1626" s="221"/>
      <c r="C1626" s="277"/>
      <c r="D1626" s="207"/>
      <c r="E1626" s="207"/>
    </row>
    <row r="1627" spans="1:5" ht="15" customHeight="1">
      <c r="A1627" s="195"/>
      <c r="B1627" s="221"/>
      <c r="C1627" s="277"/>
      <c r="D1627" s="208"/>
      <c r="E1627" s="208"/>
    </row>
    <row r="1628" spans="1:5" ht="15" customHeight="1">
      <c r="A1628" s="193">
        <v>406</v>
      </c>
      <c r="B1628" s="221" t="s">
        <v>11</v>
      </c>
      <c r="C1628" s="277" t="s">
        <v>841</v>
      </c>
      <c r="D1628" s="206">
        <v>2023</v>
      </c>
      <c r="E1628" s="206">
        <v>2024</v>
      </c>
    </row>
    <row r="1629" spans="1:5" ht="15" customHeight="1">
      <c r="A1629" s="194"/>
      <c r="B1629" s="221"/>
      <c r="C1629" s="277"/>
      <c r="D1629" s="207"/>
      <c r="E1629" s="207"/>
    </row>
    <row r="1630" spans="1:5" ht="15" customHeight="1">
      <c r="A1630" s="194"/>
      <c r="B1630" s="221"/>
      <c r="C1630" s="277"/>
      <c r="D1630" s="207"/>
      <c r="E1630" s="207"/>
    </row>
    <row r="1631" spans="1:5" ht="15" customHeight="1">
      <c r="A1631" s="195"/>
      <c r="B1631" s="221"/>
      <c r="C1631" s="277"/>
      <c r="D1631" s="208"/>
      <c r="E1631" s="208"/>
    </row>
    <row r="1632" spans="1:5" ht="15" customHeight="1">
      <c r="A1632" s="193">
        <v>407</v>
      </c>
      <c r="B1632" s="209" t="s">
        <v>11</v>
      </c>
      <c r="C1632" s="287" t="s">
        <v>842</v>
      </c>
      <c r="D1632" s="206">
        <v>2023</v>
      </c>
      <c r="E1632" s="206">
        <v>2024</v>
      </c>
    </row>
    <row r="1633" spans="1:5" ht="15" customHeight="1">
      <c r="A1633" s="194"/>
      <c r="B1633" s="210"/>
      <c r="C1633" s="288"/>
      <c r="D1633" s="207"/>
      <c r="E1633" s="207"/>
    </row>
    <row r="1634" spans="1:5" ht="15" customHeight="1">
      <c r="A1634" s="194"/>
      <c r="B1634" s="210"/>
      <c r="C1634" s="288"/>
      <c r="D1634" s="207"/>
      <c r="E1634" s="207"/>
    </row>
    <row r="1635" spans="1:5" ht="15" customHeight="1">
      <c r="A1635" s="195"/>
      <c r="B1635" s="211"/>
      <c r="C1635" s="289"/>
      <c r="D1635" s="208"/>
      <c r="E1635" s="208"/>
    </row>
    <row r="1636" spans="1:5" ht="26.25" customHeight="1">
      <c r="A1636" s="193">
        <v>408</v>
      </c>
      <c r="B1636" s="221" t="s">
        <v>11</v>
      </c>
      <c r="C1636" s="277" t="s">
        <v>843</v>
      </c>
      <c r="D1636" s="206">
        <v>2023</v>
      </c>
      <c r="E1636" s="206">
        <v>2024</v>
      </c>
    </row>
    <row r="1637" spans="1:5" ht="26.25" customHeight="1">
      <c r="A1637" s="194"/>
      <c r="B1637" s="221"/>
      <c r="C1637" s="277"/>
      <c r="D1637" s="207"/>
      <c r="E1637" s="207"/>
    </row>
    <row r="1638" spans="1:5" ht="26.25" customHeight="1">
      <c r="A1638" s="194"/>
      <c r="B1638" s="221"/>
      <c r="C1638" s="277"/>
      <c r="D1638" s="207"/>
      <c r="E1638" s="207"/>
    </row>
    <row r="1639" spans="1:5" ht="26.25" customHeight="1">
      <c r="A1639" s="195"/>
      <c r="B1639" s="221"/>
      <c r="C1639" s="277"/>
      <c r="D1639" s="208"/>
      <c r="E1639" s="208"/>
    </row>
    <row r="1640" spans="1:5" ht="15" customHeight="1">
      <c r="A1640" s="193">
        <v>409</v>
      </c>
      <c r="B1640" s="221" t="s">
        <v>11</v>
      </c>
      <c r="C1640" s="277" t="s">
        <v>844</v>
      </c>
      <c r="D1640" s="206">
        <v>2023</v>
      </c>
      <c r="E1640" s="206">
        <v>2024</v>
      </c>
    </row>
    <row r="1641" spans="1:5" ht="15" customHeight="1">
      <c r="A1641" s="194"/>
      <c r="B1641" s="221"/>
      <c r="C1641" s="277"/>
      <c r="D1641" s="207"/>
      <c r="E1641" s="207"/>
    </row>
    <row r="1642" spans="1:5" ht="15" customHeight="1">
      <c r="A1642" s="194"/>
      <c r="B1642" s="221"/>
      <c r="C1642" s="277"/>
      <c r="D1642" s="207"/>
      <c r="E1642" s="207"/>
    </row>
    <row r="1643" spans="1:5" ht="15" customHeight="1">
      <c r="A1643" s="195"/>
      <c r="B1643" s="221"/>
      <c r="C1643" s="277"/>
      <c r="D1643" s="208"/>
      <c r="E1643" s="208"/>
    </row>
    <row r="1644" spans="1:5" ht="15" customHeight="1">
      <c r="A1644" s="193">
        <v>410</v>
      </c>
      <c r="B1644" s="221" t="s">
        <v>11</v>
      </c>
      <c r="C1644" s="277" t="s">
        <v>845</v>
      </c>
      <c r="D1644" s="206">
        <v>2023</v>
      </c>
      <c r="E1644" s="206">
        <v>2024</v>
      </c>
    </row>
    <row r="1645" spans="1:5" ht="15" customHeight="1">
      <c r="A1645" s="194"/>
      <c r="B1645" s="221"/>
      <c r="C1645" s="277"/>
      <c r="D1645" s="207"/>
      <c r="E1645" s="207"/>
    </row>
    <row r="1646" spans="1:5" ht="15" customHeight="1">
      <c r="A1646" s="194"/>
      <c r="B1646" s="221"/>
      <c r="C1646" s="277"/>
      <c r="D1646" s="207"/>
      <c r="E1646" s="207"/>
    </row>
    <row r="1647" spans="1:5" ht="15" customHeight="1">
      <c r="A1647" s="195"/>
      <c r="B1647" s="221"/>
      <c r="C1647" s="277"/>
      <c r="D1647" s="208"/>
      <c r="E1647" s="208"/>
    </row>
    <row r="1648" spans="1:5" ht="15" customHeight="1">
      <c r="A1648" s="193">
        <v>411</v>
      </c>
      <c r="B1648" s="221" t="s">
        <v>11</v>
      </c>
      <c r="C1648" s="277" t="s">
        <v>846</v>
      </c>
      <c r="D1648" s="215">
        <v>2023</v>
      </c>
      <c r="E1648" s="215">
        <v>2024</v>
      </c>
    </row>
    <row r="1649" spans="1:5" ht="15" customHeight="1">
      <c r="A1649" s="194"/>
      <c r="B1649" s="221"/>
      <c r="C1649" s="277"/>
      <c r="D1649" s="215"/>
      <c r="E1649" s="215"/>
    </row>
    <row r="1650" spans="1:5" ht="15" customHeight="1">
      <c r="A1650" s="194"/>
      <c r="B1650" s="221"/>
      <c r="C1650" s="277"/>
      <c r="D1650" s="215"/>
      <c r="E1650" s="215"/>
    </row>
    <row r="1651" spans="1:5" ht="15" customHeight="1">
      <c r="A1651" s="195"/>
      <c r="B1651" s="221"/>
      <c r="C1651" s="277"/>
      <c r="D1651" s="215"/>
      <c r="E1651" s="215"/>
    </row>
    <row r="1652" spans="1:5" ht="15" customHeight="1">
      <c r="A1652" s="193">
        <v>412</v>
      </c>
      <c r="B1652" s="221" t="s">
        <v>11</v>
      </c>
      <c r="C1652" s="277" t="s">
        <v>847</v>
      </c>
      <c r="D1652" s="215">
        <v>2023</v>
      </c>
      <c r="E1652" s="215">
        <v>2024</v>
      </c>
    </row>
    <row r="1653" spans="1:5" ht="15" customHeight="1">
      <c r="A1653" s="194"/>
      <c r="B1653" s="221"/>
      <c r="C1653" s="277"/>
      <c r="D1653" s="215"/>
      <c r="E1653" s="215"/>
    </row>
    <row r="1654" spans="1:5" ht="15" customHeight="1">
      <c r="A1654" s="194"/>
      <c r="B1654" s="221"/>
      <c r="C1654" s="277"/>
      <c r="D1654" s="215"/>
      <c r="E1654" s="215"/>
    </row>
    <row r="1655" spans="1:5" ht="15" customHeight="1">
      <c r="A1655" s="195"/>
      <c r="B1655" s="221"/>
      <c r="C1655" s="277"/>
      <c r="D1655" s="215"/>
      <c r="E1655" s="215"/>
    </row>
    <row r="1656" spans="1:5" ht="15" customHeight="1">
      <c r="A1656" s="193">
        <v>413</v>
      </c>
      <c r="B1656" s="221" t="s">
        <v>11</v>
      </c>
      <c r="C1656" s="277" t="s">
        <v>848</v>
      </c>
      <c r="D1656" s="215">
        <v>2023</v>
      </c>
      <c r="E1656" s="215">
        <v>2024</v>
      </c>
    </row>
    <row r="1657" spans="1:5" ht="15" customHeight="1">
      <c r="A1657" s="194"/>
      <c r="B1657" s="221"/>
      <c r="C1657" s="277"/>
      <c r="D1657" s="215"/>
      <c r="E1657" s="215"/>
    </row>
    <row r="1658" spans="1:5" ht="15" customHeight="1">
      <c r="A1658" s="194"/>
      <c r="B1658" s="221"/>
      <c r="C1658" s="277"/>
      <c r="D1658" s="215"/>
      <c r="E1658" s="215"/>
    </row>
    <row r="1659" spans="1:5" ht="15" customHeight="1">
      <c r="A1659" s="195"/>
      <c r="B1659" s="221"/>
      <c r="C1659" s="277"/>
      <c r="D1659" s="215"/>
      <c r="E1659" s="215"/>
    </row>
    <row r="1660" spans="1:5" ht="15" customHeight="1">
      <c r="A1660" s="193">
        <v>414</v>
      </c>
      <c r="B1660" s="221" t="s">
        <v>11</v>
      </c>
      <c r="C1660" s="277" t="s">
        <v>849</v>
      </c>
      <c r="D1660" s="215">
        <v>2023</v>
      </c>
      <c r="E1660" s="215">
        <v>2024</v>
      </c>
    </row>
    <row r="1661" spans="1:5" ht="15" customHeight="1">
      <c r="A1661" s="194"/>
      <c r="B1661" s="221"/>
      <c r="C1661" s="277"/>
      <c r="D1661" s="215"/>
      <c r="E1661" s="215"/>
    </row>
    <row r="1662" spans="1:5" ht="15" customHeight="1">
      <c r="A1662" s="194"/>
      <c r="B1662" s="221"/>
      <c r="C1662" s="277"/>
      <c r="D1662" s="215"/>
      <c r="E1662" s="215"/>
    </row>
    <row r="1663" spans="1:5" ht="15" customHeight="1">
      <c r="A1663" s="195"/>
      <c r="B1663" s="221"/>
      <c r="C1663" s="277"/>
      <c r="D1663" s="215"/>
      <c r="E1663" s="215"/>
    </row>
    <row r="1664" spans="1:5" ht="15" customHeight="1">
      <c r="A1664" s="193">
        <v>415</v>
      </c>
      <c r="B1664" s="221" t="s">
        <v>11</v>
      </c>
      <c r="C1664" s="277" t="s">
        <v>850</v>
      </c>
      <c r="D1664" s="215">
        <v>2023</v>
      </c>
      <c r="E1664" s="215">
        <v>2024</v>
      </c>
    </row>
    <row r="1665" spans="1:5" ht="15" customHeight="1">
      <c r="A1665" s="194"/>
      <c r="B1665" s="221"/>
      <c r="C1665" s="277"/>
      <c r="D1665" s="215"/>
      <c r="E1665" s="215"/>
    </row>
    <row r="1666" spans="1:5" ht="15" customHeight="1">
      <c r="A1666" s="194"/>
      <c r="B1666" s="221"/>
      <c r="C1666" s="277"/>
      <c r="D1666" s="215"/>
      <c r="E1666" s="215"/>
    </row>
    <row r="1667" spans="1:5" ht="15" customHeight="1">
      <c r="A1667" s="195"/>
      <c r="B1667" s="221"/>
      <c r="C1667" s="277"/>
      <c r="D1667" s="215"/>
      <c r="E1667" s="215"/>
    </row>
    <row r="1668" spans="1:5" ht="15" customHeight="1">
      <c r="A1668" s="193">
        <v>416</v>
      </c>
      <c r="B1668" s="221" t="s">
        <v>11</v>
      </c>
      <c r="C1668" s="277" t="s">
        <v>851</v>
      </c>
      <c r="D1668" s="215">
        <v>2023</v>
      </c>
      <c r="E1668" s="215">
        <v>2024</v>
      </c>
    </row>
    <row r="1669" spans="1:5" ht="15" customHeight="1">
      <c r="A1669" s="194"/>
      <c r="B1669" s="221"/>
      <c r="C1669" s="277"/>
      <c r="D1669" s="215"/>
      <c r="E1669" s="215"/>
    </row>
    <row r="1670" spans="1:5" ht="15" customHeight="1">
      <c r="A1670" s="194"/>
      <c r="B1670" s="221"/>
      <c r="C1670" s="277"/>
      <c r="D1670" s="215"/>
      <c r="E1670" s="215"/>
    </row>
    <row r="1671" spans="1:5" ht="15" customHeight="1">
      <c r="A1671" s="195"/>
      <c r="B1671" s="221"/>
      <c r="C1671" s="277"/>
      <c r="D1671" s="215"/>
      <c r="E1671" s="215"/>
    </row>
    <row r="1672" spans="1:5" ht="15" customHeight="1">
      <c r="A1672" s="193">
        <v>417</v>
      </c>
      <c r="B1672" s="221" t="s">
        <v>11</v>
      </c>
      <c r="C1672" s="277" t="s">
        <v>852</v>
      </c>
      <c r="D1672" s="215">
        <v>2023</v>
      </c>
      <c r="E1672" s="215">
        <v>2024</v>
      </c>
    </row>
    <row r="1673" spans="1:5" ht="15" customHeight="1">
      <c r="A1673" s="194"/>
      <c r="B1673" s="221"/>
      <c r="C1673" s="277"/>
      <c r="D1673" s="215"/>
      <c r="E1673" s="215"/>
    </row>
    <row r="1674" spans="1:5" ht="15" customHeight="1">
      <c r="A1674" s="194"/>
      <c r="B1674" s="221"/>
      <c r="C1674" s="277"/>
      <c r="D1674" s="215"/>
      <c r="E1674" s="215"/>
    </row>
    <row r="1675" spans="1:5" ht="15" customHeight="1">
      <c r="A1675" s="195"/>
      <c r="B1675" s="221"/>
      <c r="C1675" s="277"/>
      <c r="D1675" s="215"/>
      <c r="E1675" s="215"/>
    </row>
    <row r="1676" spans="1:5" ht="15" customHeight="1">
      <c r="A1676" s="193">
        <v>418</v>
      </c>
      <c r="B1676" s="221" t="s">
        <v>11</v>
      </c>
      <c r="C1676" s="277" t="s">
        <v>853</v>
      </c>
      <c r="D1676" s="215">
        <v>2023</v>
      </c>
      <c r="E1676" s="215">
        <v>2024</v>
      </c>
    </row>
    <row r="1677" spans="1:5" ht="15" customHeight="1">
      <c r="A1677" s="194"/>
      <c r="B1677" s="221"/>
      <c r="C1677" s="277"/>
      <c r="D1677" s="215"/>
      <c r="E1677" s="215"/>
    </row>
    <row r="1678" spans="1:5" ht="15" customHeight="1">
      <c r="A1678" s="194"/>
      <c r="B1678" s="221"/>
      <c r="C1678" s="277"/>
      <c r="D1678" s="215"/>
      <c r="E1678" s="215"/>
    </row>
    <row r="1679" spans="1:5" ht="15" customHeight="1">
      <c r="A1679" s="195"/>
      <c r="B1679" s="221"/>
      <c r="C1679" s="277"/>
      <c r="D1679" s="215"/>
      <c r="E1679" s="215"/>
    </row>
    <row r="1680" spans="1:5" ht="15" customHeight="1">
      <c r="A1680" s="193">
        <v>419</v>
      </c>
      <c r="B1680" s="221" t="s">
        <v>11</v>
      </c>
      <c r="C1680" s="277" t="s">
        <v>854</v>
      </c>
      <c r="D1680" s="215">
        <v>2023</v>
      </c>
      <c r="E1680" s="215">
        <v>2024</v>
      </c>
    </row>
    <row r="1681" spans="1:5" ht="15" customHeight="1">
      <c r="A1681" s="194"/>
      <c r="B1681" s="221"/>
      <c r="C1681" s="277"/>
      <c r="D1681" s="215"/>
      <c r="E1681" s="215"/>
    </row>
    <row r="1682" spans="1:5" ht="15" customHeight="1">
      <c r="A1682" s="194"/>
      <c r="B1682" s="221"/>
      <c r="C1682" s="277"/>
      <c r="D1682" s="215"/>
      <c r="E1682" s="215"/>
    </row>
    <row r="1683" spans="1:5" ht="15" customHeight="1">
      <c r="A1683" s="195"/>
      <c r="B1683" s="221"/>
      <c r="C1683" s="277"/>
      <c r="D1683" s="215"/>
      <c r="E1683" s="215"/>
    </row>
    <row r="1684" spans="1:5" ht="15" customHeight="1">
      <c r="A1684" s="193">
        <v>420</v>
      </c>
      <c r="B1684" s="221" t="s">
        <v>11</v>
      </c>
      <c r="C1684" s="277" t="s">
        <v>855</v>
      </c>
      <c r="D1684" s="215">
        <v>2023</v>
      </c>
      <c r="E1684" s="215">
        <v>2024</v>
      </c>
    </row>
    <row r="1685" spans="1:5" ht="15" customHeight="1">
      <c r="A1685" s="194"/>
      <c r="B1685" s="221"/>
      <c r="C1685" s="277"/>
      <c r="D1685" s="215"/>
      <c r="E1685" s="215"/>
    </row>
    <row r="1686" spans="1:5" ht="15" customHeight="1">
      <c r="A1686" s="194"/>
      <c r="B1686" s="221"/>
      <c r="C1686" s="277"/>
      <c r="D1686" s="215"/>
      <c r="E1686" s="215"/>
    </row>
    <row r="1687" spans="1:5" ht="15" customHeight="1">
      <c r="A1687" s="195"/>
      <c r="B1687" s="221"/>
      <c r="C1687" s="277"/>
      <c r="D1687" s="215"/>
      <c r="E1687" s="215"/>
    </row>
    <row r="1688" spans="1:5" ht="15" customHeight="1">
      <c r="A1688" s="193">
        <v>421</v>
      </c>
      <c r="B1688" s="238" t="s">
        <v>11</v>
      </c>
      <c r="C1688" s="277" t="s">
        <v>856</v>
      </c>
      <c r="D1688" s="215">
        <v>2023</v>
      </c>
      <c r="E1688" s="215">
        <v>2024</v>
      </c>
    </row>
    <row r="1689" spans="1:5" ht="15" customHeight="1">
      <c r="A1689" s="194"/>
      <c r="B1689" s="238"/>
      <c r="C1689" s="277"/>
      <c r="D1689" s="215"/>
      <c r="E1689" s="215"/>
    </row>
    <row r="1690" spans="1:5" ht="15" customHeight="1">
      <c r="A1690" s="194"/>
      <c r="B1690" s="238"/>
      <c r="C1690" s="277"/>
      <c r="D1690" s="215"/>
      <c r="E1690" s="215"/>
    </row>
    <row r="1691" spans="1:5" ht="15" customHeight="1">
      <c r="A1691" s="195"/>
      <c r="B1691" s="238"/>
      <c r="C1691" s="277"/>
      <c r="D1691" s="215"/>
      <c r="E1691" s="215"/>
    </row>
    <row r="1692" spans="1:5" ht="15" customHeight="1">
      <c r="A1692" s="193">
        <v>422</v>
      </c>
      <c r="B1692" s="221" t="s">
        <v>11</v>
      </c>
      <c r="C1692" s="277" t="s">
        <v>857</v>
      </c>
      <c r="D1692" s="215">
        <v>2023</v>
      </c>
      <c r="E1692" s="215">
        <v>2024</v>
      </c>
    </row>
    <row r="1693" spans="1:5" ht="15" customHeight="1">
      <c r="A1693" s="194"/>
      <c r="B1693" s="221"/>
      <c r="C1693" s="277"/>
      <c r="D1693" s="215"/>
      <c r="E1693" s="215"/>
    </row>
    <row r="1694" spans="1:5" ht="15" customHeight="1">
      <c r="A1694" s="194"/>
      <c r="B1694" s="221"/>
      <c r="C1694" s="277"/>
      <c r="D1694" s="215"/>
      <c r="E1694" s="215"/>
    </row>
    <row r="1695" spans="1:5" ht="15" customHeight="1">
      <c r="A1695" s="195"/>
      <c r="B1695" s="221"/>
      <c r="C1695" s="277"/>
      <c r="D1695" s="215"/>
      <c r="E1695" s="215"/>
    </row>
    <row r="1696" spans="1:5" ht="15" customHeight="1">
      <c r="A1696" s="193">
        <v>423</v>
      </c>
      <c r="B1696" s="221" t="s">
        <v>11</v>
      </c>
      <c r="C1696" s="277" t="s">
        <v>858</v>
      </c>
      <c r="D1696" s="215">
        <v>2023</v>
      </c>
      <c r="E1696" s="215">
        <v>2024</v>
      </c>
    </row>
    <row r="1697" spans="1:5" ht="15" customHeight="1">
      <c r="A1697" s="194"/>
      <c r="B1697" s="221"/>
      <c r="C1697" s="277"/>
      <c r="D1697" s="215"/>
      <c r="E1697" s="215"/>
    </row>
    <row r="1698" spans="1:5" ht="15" customHeight="1">
      <c r="A1698" s="194"/>
      <c r="B1698" s="221"/>
      <c r="C1698" s="277"/>
      <c r="D1698" s="215"/>
      <c r="E1698" s="215"/>
    </row>
    <row r="1699" spans="1:5" ht="15" customHeight="1">
      <c r="A1699" s="195"/>
      <c r="B1699" s="221"/>
      <c r="C1699" s="277"/>
      <c r="D1699" s="215"/>
      <c r="E1699" s="215"/>
    </row>
    <row r="1700" spans="1:5" ht="15" customHeight="1">
      <c r="A1700" s="193">
        <v>424</v>
      </c>
      <c r="B1700" s="221" t="s">
        <v>11</v>
      </c>
      <c r="C1700" s="277" t="s">
        <v>859</v>
      </c>
      <c r="D1700" s="215">
        <v>2023</v>
      </c>
      <c r="E1700" s="215">
        <v>2024</v>
      </c>
    </row>
    <row r="1701" spans="1:5" ht="15" customHeight="1">
      <c r="A1701" s="194"/>
      <c r="B1701" s="221"/>
      <c r="C1701" s="277"/>
      <c r="D1701" s="215"/>
      <c r="E1701" s="215"/>
    </row>
    <row r="1702" spans="1:5" ht="15" customHeight="1">
      <c r="A1702" s="194"/>
      <c r="B1702" s="221"/>
      <c r="C1702" s="277"/>
      <c r="D1702" s="215"/>
      <c r="E1702" s="215"/>
    </row>
    <row r="1703" spans="1:5" ht="15" customHeight="1">
      <c r="A1703" s="195"/>
      <c r="B1703" s="221"/>
      <c r="C1703" s="277"/>
      <c r="D1703" s="215"/>
      <c r="E1703" s="215"/>
    </row>
    <row r="1704" spans="1:5" ht="15" customHeight="1">
      <c r="A1704" s="193">
        <v>425</v>
      </c>
      <c r="B1704" s="221" t="s">
        <v>11</v>
      </c>
      <c r="C1704" s="277" t="s">
        <v>860</v>
      </c>
      <c r="D1704" s="215">
        <v>2023</v>
      </c>
      <c r="E1704" s="215">
        <v>2024</v>
      </c>
    </row>
    <row r="1705" spans="1:5" ht="15" customHeight="1">
      <c r="A1705" s="194"/>
      <c r="B1705" s="221"/>
      <c r="C1705" s="277"/>
      <c r="D1705" s="215"/>
      <c r="E1705" s="215"/>
    </row>
    <row r="1706" spans="1:5" ht="15" customHeight="1">
      <c r="A1706" s="194"/>
      <c r="B1706" s="221"/>
      <c r="C1706" s="277"/>
      <c r="D1706" s="215"/>
      <c r="E1706" s="215"/>
    </row>
    <row r="1707" spans="1:5" ht="15" customHeight="1">
      <c r="A1707" s="195"/>
      <c r="B1707" s="221"/>
      <c r="C1707" s="277"/>
      <c r="D1707" s="215"/>
      <c r="E1707" s="215"/>
    </row>
    <row r="1708" spans="1:5" ht="15" customHeight="1">
      <c r="A1708" s="193">
        <v>426</v>
      </c>
      <c r="B1708" s="221" t="s">
        <v>11</v>
      </c>
      <c r="C1708" s="277" t="s">
        <v>861</v>
      </c>
      <c r="D1708" s="215">
        <v>2023</v>
      </c>
      <c r="E1708" s="215">
        <v>2024</v>
      </c>
    </row>
    <row r="1709" spans="1:5" ht="15" customHeight="1">
      <c r="A1709" s="194"/>
      <c r="B1709" s="221"/>
      <c r="C1709" s="277"/>
      <c r="D1709" s="215"/>
      <c r="E1709" s="215"/>
    </row>
    <row r="1710" spans="1:5" ht="15" customHeight="1">
      <c r="A1710" s="194"/>
      <c r="B1710" s="221"/>
      <c r="C1710" s="277"/>
      <c r="D1710" s="215"/>
      <c r="E1710" s="215"/>
    </row>
    <row r="1711" spans="1:5" ht="15" customHeight="1">
      <c r="A1711" s="195"/>
      <c r="B1711" s="221"/>
      <c r="C1711" s="277"/>
      <c r="D1711" s="215"/>
      <c r="E1711" s="215"/>
    </row>
    <row r="1712" spans="1:5" ht="15" customHeight="1">
      <c r="A1712" s="193">
        <v>427</v>
      </c>
      <c r="B1712" s="221" t="s">
        <v>11</v>
      </c>
      <c r="C1712" s="277" t="s">
        <v>862</v>
      </c>
      <c r="D1712" s="215">
        <v>2023</v>
      </c>
      <c r="E1712" s="215">
        <v>2024</v>
      </c>
    </row>
    <row r="1713" spans="1:5" ht="15" customHeight="1">
      <c r="A1713" s="194"/>
      <c r="B1713" s="221"/>
      <c r="C1713" s="279"/>
      <c r="D1713" s="215"/>
      <c r="E1713" s="215"/>
    </row>
    <row r="1714" spans="1:5" ht="15" customHeight="1">
      <c r="A1714" s="194"/>
      <c r="B1714" s="221"/>
      <c r="C1714" s="279"/>
      <c r="D1714" s="215"/>
      <c r="E1714" s="215"/>
    </row>
    <row r="1715" spans="1:5" ht="15" customHeight="1">
      <c r="A1715" s="195"/>
      <c r="B1715" s="221"/>
      <c r="C1715" s="279"/>
      <c r="D1715" s="215"/>
      <c r="E1715" s="215"/>
    </row>
    <row r="1716" spans="1:5" ht="15" customHeight="1">
      <c r="A1716" s="193">
        <v>428</v>
      </c>
      <c r="B1716" s="221" t="s">
        <v>11</v>
      </c>
      <c r="C1716" s="277" t="s">
        <v>863</v>
      </c>
      <c r="D1716" s="215">
        <v>2023</v>
      </c>
      <c r="E1716" s="215">
        <v>2024</v>
      </c>
    </row>
    <row r="1717" spans="1:5" ht="15" customHeight="1">
      <c r="A1717" s="194"/>
      <c r="B1717" s="221"/>
      <c r="C1717" s="279"/>
      <c r="D1717" s="215"/>
      <c r="E1717" s="215"/>
    </row>
    <row r="1718" spans="1:5" ht="15" customHeight="1">
      <c r="A1718" s="194"/>
      <c r="B1718" s="221"/>
      <c r="C1718" s="279"/>
      <c r="D1718" s="215"/>
      <c r="E1718" s="215"/>
    </row>
    <row r="1719" spans="1:5" ht="15" customHeight="1">
      <c r="A1719" s="195"/>
      <c r="B1719" s="221"/>
      <c r="C1719" s="279"/>
      <c r="D1719" s="215"/>
      <c r="E1719" s="215"/>
    </row>
    <row r="1720" spans="1:5" ht="15" customHeight="1">
      <c r="A1720" s="193">
        <v>429</v>
      </c>
      <c r="B1720" s="221" t="s">
        <v>11</v>
      </c>
      <c r="C1720" s="277" t="s">
        <v>864</v>
      </c>
      <c r="D1720" s="215">
        <v>2023</v>
      </c>
      <c r="E1720" s="215">
        <v>2024</v>
      </c>
    </row>
    <row r="1721" spans="1:5" ht="15" customHeight="1">
      <c r="A1721" s="194"/>
      <c r="B1721" s="221"/>
      <c r="C1721" s="277"/>
      <c r="D1721" s="215"/>
      <c r="E1721" s="215"/>
    </row>
    <row r="1722" spans="1:5" ht="15" customHeight="1">
      <c r="A1722" s="194"/>
      <c r="B1722" s="221"/>
      <c r="C1722" s="277"/>
      <c r="D1722" s="215"/>
      <c r="E1722" s="215"/>
    </row>
    <row r="1723" spans="1:5" ht="15" customHeight="1">
      <c r="A1723" s="195"/>
      <c r="B1723" s="221"/>
      <c r="C1723" s="277"/>
      <c r="D1723" s="215"/>
      <c r="E1723" s="215"/>
    </row>
    <row r="1724" spans="1:5" ht="15" customHeight="1">
      <c r="A1724" s="193">
        <v>430</v>
      </c>
      <c r="B1724" s="221" t="s">
        <v>11</v>
      </c>
      <c r="C1724" s="277" t="s">
        <v>865</v>
      </c>
      <c r="D1724" s="215">
        <v>2023</v>
      </c>
      <c r="E1724" s="215">
        <v>2024</v>
      </c>
    </row>
    <row r="1725" spans="1:5" ht="15" customHeight="1">
      <c r="A1725" s="194"/>
      <c r="B1725" s="221"/>
      <c r="C1725" s="279"/>
      <c r="D1725" s="215"/>
      <c r="E1725" s="215"/>
    </row>
    <row r="1726" spans="1:5" ht="15" customHeight="1">
      <c r="A1726" s="194"/>
      <c r="B1726" s="221"/>
      <c r="C1726" s="279"/>
      <c r="D1726" s="215"/>
      <c r="E1726" s="215"/>
    </row>
    <row r="1727" spans="1:5" ht="15" customHeight="1">
      <c r="A1727" s="195"/>
      <c r="B1727" s="221"/>
      <c r="C1727" s="279"/>
      <c r="D1727" s="215"/>
      <c r="E1727" s="215"/>
    </row>
    <row r="1728" spans="1:5" ht="15" customHeight="1">
      <c r="A1728" s="193">
        <v>431</v>
      </c>
      <c r="B1728" s="221" t="s">
        <v>11</v>
      </c>
      <c r="C1728" s="277" t="s">
        <v>866</v>
      </c>
      <c r="D1728" s="206">
        <v>2023</v>
      </c>
      <c r="E1728" s="206">
        <v>2024</v>
      </c>
    </row>
    <row r="1729" spans="1:5" ht="15" customHeight="1">
      <c r="A1729" s="194"/>
      <c r="B1729" s="221"/>
      <c r="C1729" s="279"/>
      <c r="D1729" s="207"/>
      <c r="E1729" s="207"/>
    </row>
    <row r="1730" spans="1:5" ht="15" customHeight="1">
      <c r="A1730" s="194"/>
      <c r="B1730" s="221"/>
      <c r="C1730" s="279"/>
      <c r="D1730" s="207"/>
      <c r="E1730" s="207"/>
    </row>
    <row r="1731" spans="1:5" ht="15" customHeight="1">
      <c r="A1731" s="195"/>
      <c r="B1731" s="221"/>
      <c r="C1731" s="279"/>
      <c r="D1731" s="208"/>
      <c r="E1731" s="208"/>
    </row>
    <row r="1732" spans="1:5" ht="15" customHeight="1">
      <c r="A1732" s="193">
        <v>432</v>
      </c>
      <c r="B1732" s="221" t="s">
        <v>11</v>
      </c>
      <c r="C1732" s="277" t="s">
        <v>867</v>
      </c>
      <c r="D1732" s="206">
        <v>2023</v>
      </c>
      <c r="E1732" s="206">
        <v>2024</v>
      </c>
    </row>
    <row r="1733" spans="1:5" ht="15" customHeight="1">
      <c r="A1733" s="194"/>
      <c r="B1733" s="221"/>
      <c r="C1733" s="279"/>
      <c r="D1733" s="207"/>
      <c r="E1733" s="207"/>
    </row>
    <row r="1734" spans="1:5" ht="15" customHeight="1">
      <c r="A1734" s="194"/>
      <c r="B1734" s="221"/>
      <c r="C1734" s="279"/>
      <c r="D1734" s="207"/>
      <c r="E1734" s="207"/>
    </row>
    <row r="1735" spans="1:5" ht="15" customHeight="1">
      <c r="A1735" s="195"/>
      <c r="B1735" s="221"/>
      <c r="C1735" s="279"/>
      <c r="D1735" s="208"/>
      <c r="E1735" s="208"/>
    </row>
    <row r="1736" spans="1:5" ht="15" customHeight="1">
      <c r="A1736" s="193">
        <v>433</v>
      </c>
      <c r="B1736" s="221" t="s">
        <v>11</v>
      </c>
      <c r="C1736" s="277" t="s">
        <v>868</v>
      </c>
      <c r="D1736" s="215">
        <v>2024</v>
      </c>
      <c r="E1736" s="215">
        <v>2024</v>
      </c>
    </row>
    <row r="1737" spans="1:5" ht="15" customHeight="1">
      <c r="A1737" s="194"/>
      <c r="B1737" s="221"/>
      <c r="C1737" s="277"/>
      <c r="D1737" s="215"/>
      <c r="E1737" s="215"/>
    </row>
    <row r="1738" spans="1:5" ht="15" customHeight="1">
      <c r="A1738" s="194"/>
      <c r="B1738" s="221"/>
      <c r="C1738" s="277"/>
      <c r="D1738" s="215"/>
      <c r="E1738" s="215"/>
    </row>
    <row r="1739" spans="1:5" ht="15" customHeight="1">
      <c r="A1739" s="195"/>
      <c r="B1739" s="221"/>
      <c r="C1739" s="277"/>
      <c r="D1739" s="215"/>
      <c r="E1739" s="215"/>
    </row>
    <row r="1740" spans="1:5" ht="15" customHeight="1">
      <c r="A1740" s="193">
        <v>434</v>
      </c>
      <c r="B1740" s="221" t="s">
        <v>11</v>
      </c>
      <c r="C1740" s="277" t="s">
        <v>869</v>
      </c>
      <c r="D1740" s="215">
        <v>2024</v>
      </c>
      <c r="E1740" s="215">
        <v>2024</v>
      </c>
    </row>
    <row r="1741" spans="1:5" ht="15" customHeight="1">
      <c r="A1741" s="194"/>
      <c r="B1741" s="221"/>
      <c r="C1741" s="277"/>
      <c r="D1741" s="215"/>
      <c r="E1741" s="215"/>
    </row>
    <row r="1742" spans="1:5" ht="15" customHeight="1">
      <c r="A1742" s="194"/>
      <c r="B1742" s="221"/>
      <c r="C1742" s="277"/>
      <c r="D1742" s="215"/>
      <c r="E1742" s="215"/>
    </row>
    <row r="1743" spans="1:5" ht="15" customHeight="1">
      <c r="A1743" s="195"/>
      <c r="B1743" s="221"/>
      <c r="C1743" s="277"/>
      <c r="D1743" s="215"/>
      <c r="E1743" s="215"/>
    </row>
    <row r="1744" spans="1:5" ht="15" customHeight="1">
      <c r="A1744" s="193">
        <v>435</v>
      </c>
      <c r="B1744" s="221" t="s">
        <v>11</v>
      </c>
      <c r="C1744" s="277" t="s">
        <v>870</v>
      </c>
      <c r="D1744" s="215">
        <v>2024</v>
      </c>
      <c r="E1744" s="215">
        <v>2024</v>
      </c>
    </row>
    <row r="1745" spans="1:5" ht="15" customHeight="1">
      <c r="A1745" s="194"/>
      <c r="B1745" s="221"/>
      <c r="C1745" s="277"/>
      <c r="D1745" s="215"/>
      <c r="E1745" s="215"/>
    </row>
    <row r="1746" spans="1:5" ht="15" customHeight="1">
      <c r="A1746" s="194"/>
      <c r="B1746" s="221"/>
      <c r="C1746" s="277"/>
      <c r="D1746" s="215"/>
      <c r="E1746" s="215"/>
    </row>
    <row r="1747" spans="1:5" ht="15" customHeight="1">
      <c r="A1747" s="195"/>
      <c r="B1747" s="221"/>
      <c r="C1747" s="277"/>
      <c r="D1747" s="215"/>
      <c r="E1747" s="215"/>
    </row>
    <row r="1748" spans="1:5" ht="15" customHeight="1">
      <c r="A1748" s="193">
        <v>436</v>
      </c>
      <c r="B1748" s="221" t="s">
        <v>11</v>
      </c>
      <c r="C1748" s="277" t="s">
        <v>871</v>
      </c>
      <c r="D1748" s="215">
        <v>2024</v>
      </c>
      <c r="E1748" s="215">
        <v>2024</v>
      </c>
    </row>
    <row r="1749" spans="1:5" ht="15" customHeight="1">
      <c r="A1749" s="194"/>
      <c r="B1749" s="221"/>
      <c r="C1749" s="277"/>
      <c r="D1749" s="215"/>
      <c r="E1749" s="215"/>
    </row>
    <row r="1750" spans="1:5" ht="15" customHeight="1">
      <c r="A1750" s="194"/>
      <c r="B1750" s="221"/>
      <c r="C1750" s="277"/>
      <c r="D1750" s="215"/>
      <c r="E1750" s="215"/>
    </row>
    <row r="1751" spans="1:5" ht="15" customHeight="1">
      <c r="A1751" s="195"/>
      <c r="B1751" s="221"/>
      <c r="C1751" s="277"/>
      <c r="D1751" s="215"/>
      <c r="E1751" s="215"/>
    </row>
    <row r="1752" spans="1:5" ht="15" customHeight="1">
      <c r="A1752" s="193">
        <v>437</v>
      </c>
      <c r="B1752" s="221" t="s">
        <v>11</v>
      </c>
      <c r="C1752" s="277" t="s">
        <v>872</v>
      </c>
      <c r="D1752" s="215">
        <v>2024</v>
      </c>
      <c r="E1752" s="215">
        <v>2024</v>
      </c>
    </row>
    <row r="1753" spans="1:5" ht="15" customHeight="1">
      <c r="A1753" s="194"/>
      <c r="B1753" s="221"/>
      <c r="C1753" s="277"/>
      <c r="D1753" s="215"/>
      <c r="E1753" s="215"/>
    </row>
    <row r="1754" spans="1:5" ht="15" customHeight="1">
      <c r="A1754" s="194"/>
      <c r="B1754" s="221"/>
      <c r="C1754" s="277"/>
      <c r="D1754" s="215"/>
      <c r="E1754" s="215"/>
    </row>
    <row r="1755" spans="1:5" ht="15" customHeight="1">
      <c r="A1755" s="195"/>
      <c r="B1755" s="221"/>
      <c r="C1755" s="277"/>
      <c r="D1755" s="215"/>
      <c r="E1755" s="215"/>
    </row>
    <row r="1756" spans="1:5" ht="15" customHeight="1">
      <c r="A1756" s="193">
        <v>438</v>
      </c>
      <c r="B1756" s="221" t="s">
        <v>11</v>
      </c>
      <c r="C1756" s="277" t="s">
        <v>873</v>
      </c>
      <c r="D1756" s="215">
        <v>2024</v>
      </c>
      <c r="E1756" s="215">
        <v>2024</v>
      </c>
    </row>
    <row r="1757" spans="1:5" ht="15" customHeight="1">
      <c r="A1757" s="194"/>
      <c r="B1757" s="221"/>
      <c r="C1757" s="277"/>
      <c r="D1757" s="215"/>
      <c r="E1757" s="215"/>
    </row>
    <row r="1758" spans="1:5" ht="15" customHeight="1">
      <c r="A1758" s="194"/>
      <c r="B1758" s="221"/>
      <c r="C1758" s="277"/>
      <c r="D1758" s="215"/>
      <c r="E1758" s="215"/>
    </row>
    <row r="1759" spans="1:5" ht="15" customHeight="1">
      <c r="A1759" s="195"/>
      <c r="B1759" s="221"/>
      <c r="C1759" s="277"/>
      <c r="D1759" s="215"/>
      <c r="E1759" s="215"/>
    </row>
    <row r="1760" spans="1:5" ht="15" customHeight="1">
      <c r="A1760" s="193">
        <v>439</v>
      </c>
      <c r="B1760" s="221" t="s">
        <v>11</v>
      </c>
      <c r="C1760" s="277" t="s">
        <v>874</v>
      </c>
      <c r="D1760" s="215">
        <v>2024</v>
      </c>
      <c r="E1760" s="215">
        <v>2024</v>
      </c>
    </row>
    <row r="1761" spans="1:5" ht="15" customHeight="1">
      <c r="A1761" s="194"/>
      <c r="B1761" s="221"/>
      <c r="C1761" s="277"/>
      <c r="D1761" s="215"/>
      <c r="E1761" s="215"/>
    </row>
    <row r="1762" spans="1:5" ht="15" customHeight="1">
      <c r="A1762" s="194"/>
      <c r="B1762" s="221"/>
      <c r="C1762" s="277"/>
      <c r="D1762" s="215"/>
      <c r="E1762" s="215"/>
    </row>
    <row r="1763" spans="1:5" ht="15" customHeight="1">
      <c r="A1763" s="195"/>
      <c r="B1763" s="221"/>
      <c r="C1763" s="277"/>
      <c r="D1763" s="215"/>
      <c r="E1763" s="215"/>
    </row>
    <row r="1764" spans="1:5" ht="15" customHeight="1">
      <c r="A1764" s="193">
        <v>440</v>
      </c>
      <c r="B1764" s="221" t="s">
        <v>11</v>
      </c>
      <c r="C1764" s="277" t="s">
        <v>875</v>
      </c>
      <c r="D1764" s="215">
        <v>2024</v>
      </c>
      <c r="E1764" s="215">
        <v>2024</v>
      </c>
    </row>
    <row r="1765" spans="1:5" ht="15" customHeight="1">
      <c r="A1765" s="194"/>
      <c r="B1765" s="221"/>
      <c r="C1765" s="277"/>
      <c r="D1765" s="215"/>
      <c r="E1765" s="215"/>
    </row>
    <row r="1766" spans="1:5" ht="15" customHeight="1">
      <c r="A1766" s="194"/>
      <c r="B1766" s="221"/>
      <c r="C1766" s="277"/>
      <c r="D1766" s="215"/>
      <c r="E1766" s="215"/>
    </row>
    <row r="1767" spans="1:5" ht="15" customHeight="1">
      <c r="A1767" s="195"/>
      <c r="B1767" s="221"/>
      <c r="C1767" s="277"/>
      <c r="D1767" s="215"/>
      <c r="E1767" s="215"/>
    </row>
    <row r="1768" spans="1:5" ht="15" customHeight="1">
      <c r="A1768" s="193">
        <v>441</v>
      </c>
      <c r="B1768" s="221" t="s">
        <v>11</v>
      </c>
      <c r="C1768" s="277" t="s">
        <v>876</v>
      </c>
      <c r="D1768" s="215">
        <v>2024</v>
      </c>
      <c r="E1768" s="215">
        <v>2024</v>
      </c>
    </row>
    <row r="1769" spans="1:5" ht="15" customHeight="1">
      <c r="A1769" s="194"/>
      <c r="B1769" s="221"/>
      <c r="C1769" s="277"/>
      <c r="D1769" s="215"/>
      <c r="E1769" s="215"/>
    </row>
    <row r="1770" spans="1:5" ht="15" customHeight="1">
      <c r="A1770" s="194"/>
      <c r="B1770" s="221"/>
      <c r="C1770" s="277"/>
      <c r="D1770" s="215"/>
      <c r="E1770" s="215"/>
    </row>
    <row r="1771" spans="1:5" ht="15" customHeight="1">
      <c r="A1771" s="195"/>
      <c r="B1771" s="221"/>
      <c r="C1771" s="277"/>
      <c r="D1771" s="215"/>
      <c r="E1771" s="215"/>
    </row>
    <row r="1772" spans="1:5" ht="15" customHeight="1">
      <c r="A1772" s="193">
        <v>442</v>
      </c>
      <c r="B1772" s="221" t="s">
        <v>11</v>
      </c>
      <c r="C1772" s="277" t="s">
        <v>877</v>
      </c>
      <c r="D1772" s="215">
        <v>2024</v>
      </c>
      <c r="E1772" s="215">
        <v>2024</v>
      </c>
    </row>
    <row r="1773" spans="1:5" ht="15" customHeight="1">
      <c r="A1773" s="194"/>
      <c r="B1773" s="221"/>
      <c r="C1773" s="277"/>
      <c r="D1773" s="215"/>
      <c r="E1773" s="215"/>
    </row>
    <row r="1774" spans="1:5" ht="15" customHeight="1">
      <c r="A1774" s="194"/>
      <c r="B1774" s="221"/>
      <c r="C1774" s="277"/>
      <c r="D1774" s="215"/>
      <c r="E1774" s="215"/>
    </row>
    <row r="1775" spans="1:5" ht="15" customHeight="1">
      <c r="A1775" s="195"/>
      <c r="B1775" s="221"/>
      <c r="C1775" s="277"/>
      <c r="D1775" s="215"/>
      <c r="E1775" s="215"/>
    </row>
    <row r="1776" spans="1:5" ht="15" customHeight="1">
      <c r="A1776" s="193">
        <v>443</v>
      </c>
      <c r="B1776" s="221" t="s">
        <v>11</v>
      </c>
      <c r="C1776" s="277" t="s">
        <v>878</v>
      </c>
      <c r="D1776" s="215">
        <v>2024</v>
      </c>
      <c r="E1776" s="215">
        <v>2024</v>
      </c>
    </row>
    <row r="1777" spans="1:5" ht="15" customHeight="1">
      <c r="A1777" s="194"/>
      <c r="B1777" s="221"/>
      <c r="C1777" s="277"/>
      <c r="D1777" s="215"/>
      <c r="E1777" s="215"/>
    </row>
    <row r="1778" spans="1:5" ht="15" customHeight="1">
      <c r="A1778" s="194"/>
      <c r="B1778" s="221"/>
      <c r="C1778" s="277"/>
      <c r="D1778" s="215"/>
      <c r="E1778" s="215"/>
    </row>
    <row r="1779" spans="1:5" ht="15" customHeight="1">
      <c r="A1779" s="195"/>
      <c r="B1779" s="221"/>
      <c r="C1779" s="277"/>
      <c r="D1779" s="215"/>
      <c r="E1779" s="215"/>
    </row>
    <row r="1780" spans="1:5" ht="15" customHeight="1">
      <c r="A1780" s="193">
        <v>444</v>
      </c>
      <c r="B1780" s="221" t="s">
        <v>11</v>
      </c>
      <c r="C1780" s="277" t="s">
        <v>879</v>
      </c>
      <c r="D1780" s="215">
        <v>2024</v>
      </c>
      <c r="E1780" s="215">
        <v>2024</v>
      </c>
    </row>
    <row r="1781" spans="1:5" ht="15" customHeight="1">
      <c r="A1781" s="194"/>
      <c r="B1781" s="221"/>
      <c r="C1781" s="277"/>
      <c r="D1781" s="215"/>
      <c r="E1781" s="215"/>
    </row>
    <row r="1782" spans="1:5" ht="15" customHeight="1">
      <c r="A1782" s="194"/>
      <c r="B1782" s="221"/>
      <c r="C1782" s="277"/>
      <c r="D1782" s="215"/>
      <c r="E1782" s="215"/>
    </row>
    <row r="1783" spans="1:5" ht="15" customHeight="1">
      <c r="A1783" s="195"/>
      <c r="B1783" s="221"/>
      <c r="C1783" s="277"/>
      <c r="D1783" s="215"/>
      <c r="E1783" s="215"/>
    </row>
    <row r="1784" spans="1:5" ht="15" customHeight="1">
      <c r="A1784" s="193">
        <v>445</v>
      </c>
      <c r="B1784" s="221" t="s">
        <v>11</v>
      </c>
      <c r="C1784" s="277" t="s">
        <v>880</v>
      </c>
      <c r="D1784" s="215">
        <v>2024</v>
      </c>
      <c r="E1784" s="215">
        <v>2024</v>
      </c>
    </row>
    <row r="1785" spans="1:5" ht="15" customHeight="1">
      <c r="A1785" s="194"/>
      <c r="B1785" s="221"/>
      <c r="C1785" s="277"/>
      <c r="D1785" s="215"/>
      <c r="E1785" s="215"/>
    </row>
    <row r="1786" spans="1:5" ht="15" customHeight="1">
      <c r="A1786" s="194"/>
      <c r="B1786" s="221"/>
      <c r="C1786" s="277"/>
      <c r="D1786" s="215"/>
      <c r="E1786" s="215"/>
    </row>
    <row r="1787" spans="1:5" ht="15" customHeight="1">
      <c r="A1787" s="195"/>
      <c r="B1787" s="221"/>
      <c r="C1787" s="277"/>
      <c r="D1787" s="215"/>
      <c r="E1787" s="215"/>
    </row>
    <row r="1788" spans="1:5" ht="15" customHeight="1">
      <c r="A1788" s="193">
        <v>446</v>
      </c>
      <c r="B1788" s="221" t="s">
        <v>11</v>
      </c>
      <c r="C1788" s="277" t="s">
        <v>881</v>
      </c>
      <c r="D1788" s="215">
        <v>2024</v>
      </c>
      <c r="E1788" s="215">
        <v>2024</v>
      </c>
    </row>
    <row r="1789" spans="1:5" ht="15" customHeight="1">
      <c r="A1789" s="194"/>
      <c r="B1789" s="221"/>
      <c r="C1789" s="277"/>
      <c r="D1789" s="215"/>
      <c r="E1789" s="215"/>
    </row>
    <row r="1790" spans="1:5" ht="15" customHeight="1">
      <c r="A1790" s="194"/>
      <c r="B1790" s="221"/>
      <c r="C1790" s="277"/>
      <c r="D1790" s="215"/>
      <c r="E1790" s="215"/>
    </row>
    <row r="1791" spans="1:5" ht="15" customHeight="1">
      <c r="A1791" s="195"/>
      <c r="B1791" s="221"/>
      <c r="C1791" s="277"/>
      <c r="D1791" s="215"/>
      <c r="E1791" s="215"/>
    </row>
    <row r="1792" spans="1:5" ht="15" customHeight="1">
      <c r="A1792" s="193">
        <v>447</v>
      </c>
      <c r="B1792" s="209" t="s">
        <v>11</v>
      </c>
      <c r="C1792" s="277" t="s">
        <v>882</v>
      </c>
      <c r="D1792" s="206">
        <v>2024</v>
      </c>
      <c r="E1792" s="206">
        <v>2024</v>
      </c>
    </row>
    <row r="1793" spans="1:5" ht="15" customHeight="1">
      <c r="A1793" s="194"/>
      <c r="B1793" s="210"/>
      <c r="C1793" s="277"/>
      <c r="D1793" s="207"/>
      <c r="E1793" s="207"/>
    </row>
    <row r="1794" spans="1:5" ht="15" customHeight="1">
      <c r="A1794" s="194"/>
      <c r="B1794" s="210"/>
      <c r="C1794" s="277"/>
      <c r="D1794" s="207"/>
      <c r="E1794" s="207"/>
    </row>
    <row r="1795" spans="1:5" ht="15" customHeight="1">
      <c r="A1795" s="195"/>
      <c r="B1795" s="211"/>
      <c r="C1795" s="277"/>
      <c r="D1795" s="208"/>
      <c r="E1795" s="208"/>
    </row>
    <row r="1796" spans="1:5" ht="15" customHeight="1">
      <c r="A1796" s="193">
        <v>448</v>
      </c>
      <c r="B1796" s="221" t="s">
        <v>11</v>
      </c>
      <c r="C1796" s="277" t="s">
        <v>883</v>
      </c>
      <c r="D1796" s="215">
        <v>2024</v>
      </c>
      <c r="E1796" s="215">
        <v>2024</v>
      </c>
    </row>
    <row r="1797" spans="1:5" ht="15" customHeight="1">
      <c r="A1797" s="194"/>
      <c r="B1797" s="221"/>
      <c r="C1797" s="277"/>
      <c r="D1797" s="215"/>
      <c r="E1797" s="215"/>
    </row>
    <row r="1798" spans="1:5" ht="15" customHeight="1">
      <c r="A1798" s="194"/>
      <c r="B1798" s="221"/>
      <c r="C1798" s="277"/>
      <c r="D1798" s="215"/>
      <c r="E1798" s="215"/>
    </row>
    <row r="1799" spans="1:5" ht="15" customHeight="1">
      <c r="A1799" s="195"/>
      <c r="B1799" s="221"/>
      <c r="C1799" s="277"/>
      <c r="D1799" s="215"/>
      <c r="E1799" s="215"/>
    </row>
    <row r="1800" spans="1:5" ht="15" customHeight="1">
      <c r="A1800" s="193">
        <v>449</v>
      </c>
      <c r="B1800" s="221" t="s">
        <v>11</v>
      </c>
      <c r="C1800" s="277" t="s">
        <v>884</v>
      </c>
      <c r="D1800" s="215">
        <v>2024</v>
      </c>
      <c r="E1800" s="215">
        <v>2024</v>
      </c>
    </row>
    <row r="1801" spans="1:5" ht="15" customHeight="1">
      <c r="A1801" s="194"/>
      <c r="B1801" s="221"/>
      <c r="C1801" s="277"/>
      <c r="D1801" s="215"/>
      <c r="E1801" s="215"/>
    </row>
    <row r="1802" spans="1:5" ht="15" customHeight="1">
      <c r="A1802" s="194"/>
      <c r="B1802" s="221"/>
      <c r="C1802" s="277"/>
      <c r="D1802" s="215"/>
      <c r="E1802" s="215"/>
    </row>
    <row r="1803" spans="1:5" ht="15" customHeight="1">
      <c r="A1803" s="195"/>
      <c r="B1803" s="221"/>
      <c r="C1803" s="277"/>
      <c r="D1803" s="215"/>
      <c r="E1803" s="215"/>
    </row>
    <row r="1804" spans="1:5" ht="15" customHeight="1">
      <c r="A1804" s="193">
        <v>450</v>
      </c>
      <c r="B1804" s="221" t="s">
        <v>11</v>
      </c>
      <c r="C1804" s="295" t="s">
        <v>885</v>
      </c>
      <c r="D1804" s="251">
        <v>2024</v>
      </c>
      <c r="E1804" s="251">
        <v>2024</v>
      </c>
    </row>
    <row r="1805" spans="1:5" ht="15" customHeight="1">
      <c r="A1805" s="194"/>
      <c r="B1805" s="221"/>
      <c r="C1805" s="295"/>
      <c r="D1805" s="252"/>
      <c r="E1805" s="252"/>
    </row>
    <row r="1806" spans="1:5" ht="15" customHeight="1">
      <c r="A1806" s="194"/>
      <c r="B1806" s="221"/>
      <c r="C1806" s="295"/>
      <c r="D1806" s="252"/>
      <c r="E1806" s="252"/>
    </row>
    <row r="1807" spans="1:5" ht="15" customHeight="1">
      <c r="A1807" s="195"/>
      <c r="B1807" s="221"/>
      <c r="C1807" s="295"/>
      <c r="D1807" s="253"/>
      <c r="E1807" s="253"/>
    </row>
    <row r="1808" spans="1:5" ht="15" customHeight="1">
      <c r="A1808" s="193">
        <v>451</v>
      </c>
      <c r="B1808" s="221" t="s">
        <v>11</v>
      </c>
      <c r="C1808" s="295" t="s">
        <v>886</v>
      </c>
      <c r="D1808" s="251">
        <v>2024</v>
      </c>
      <c r="E1808" s="251">
        <v>2024</v>
      </c>
    </row>
    <row r="1809" spans="1:5" ht="15" customHeight="1">
      <c r="A1809" s="194"/>
      <c r="B1809" s="221"/>
      <c r="C1809" s="295"/>
      <c r="D1809" s="252"/>
      <c r="E1809" s="252"/>
    </row>
    <row r="1810" spans="1:5" ht="15" customHeight="1">
      <c r="A1810" s="194"/>
      <c r="B1810" s="221"/>
      <c r="C1810" s="295"/>
      <c r="D1810" s="252"/>
      <c r="E1810" s="252"/>
    </row>
    <row r="1811" spans="1:5" ht="15" customHeight="1">
      <c r="A1811" s="195"/>
      <c r="B1811" s="221"/>
      <c r="C1811" s="295"/>
      <c r="D1811" s="253"/>
      <c r="E1811" s="253"/>
    </row>
    <row r="1812" spans="1:5" ht="15" customHeight="1">
      <c r="A1812" s="193">
        <v>452</v>
      </c>
      <c r="B1812" s="221" t="s">
        <v>11</v>
      </c>
      <c r="C1812" s="295" t="s">
        <v>887</v>
      </c>
      <c r="D1812" s="251">
        <v>2024</v>
      </c>
      <c r="E1812" s="251">
        <v>2024</v>
      </c>
    </row>
    <row r="1813" spans="1:5" ht="15" customHeight="1">
      <c r="A1813" s="194"/>
      <c r="B1813" s="221"/>
      <c r="C1813" s="295"/>
      <c r="D1813" s="252"/>
      <c r="E1813" s="252"/>
    </row>
    <row r="1814" spans="1:5" ht="15" customHeight="1">
      <c r="A1814" s="194"/>
      <c r="B1814" s="221"/>
      <c r="C1814" s="295"/>
      <c r="D1814" s="252"/>
      <c r="E1814" s="252"/>
    </row>
    <row r="1815" spans="1:5" ht="15" customHeight="1">
      <c r="A1815" s="195"/>
      <c r="B1815" s="221"/>
      <c r="C1815" s="295"/>
      <c r="D1815" s="253"/>
      <c r="E1815" s="253"/>
    </row>
    <row r="1816" spans="1:5" ht="15" customHeight="1">
      <c r="A1816" s="193">
        <v>453</v>
      </c>
      <c r="B1816" s="221" t="s">
        <v>11</v>
      </c>
      <c r="C1816" s="277" t="s">
        <v>888</v>
      </c>
      <c r="D1816" s="206">
        <v>2024</v>
      </c>
      <c r="E1816" s="206">
        <v>2024</v>
      </c>
    </row>
    <row r="1817" spans="1:5" ht="15" customHeight="1">
      <c r="A1817" s="194"/>
      <c r="B1817" s="221"/>
      <c r="C1817" s="277"/>
      <c r="D1817" s="207"/>
      <c r="E1817" s="207"/>
    </row>
    <row r="1818" spans="1:5" ht="15" customHeight="1">
      <c r="A1818" s="194"/>
      <c r="B1818" s="221"/>
      <c r="C1818" s="277"/>
      <c r="D1818" s="207"/>
      <c r="E1818" s="207"/>
    </row>
    <row r="1819" spans="1:5" ht="15" customHeight="1">
      <c r="A1819" s="195"/>
      <c r="B1819" s="221"/>
      <c r="C1819" s="277"/>
      <c r="D1819" s="208"/>
      <c r="E1819" s="208"/>
    </row>
    <row r="1820" spans="1:5" ht="15" customHeight="1">
      <c r="A1820" s="193">
        <v>454</v>
      </c>
      <c r="B1820" s="221" t="s">
        <v>11</v>
      </c>
      <c r="C1820" s="277" t="s">
        <v>889</v>
      </c>
      <c r="D1820" s="206">
        <v>2024</v>
      </c>
      <c r="E1820" s="206">
        <v>2024</v>
      </c>
    </row>
    <row r="1821" spans="1:5" ht="15" customHeight="1">
      <c r="A1821" s="194"/>
      <c r="B1821" s="221"/>
      <c r="C1821" s="277"/>
      <c r="D1821" s="207"/>
      <c r="E1821" s="207"/>
    </row>
    <row r="1822" spans="1:5" ht="15" customHeight="1">
      <c r="A1822" s="194"/>
      <c r="B1822" s="221"/>
      <c r="C1822" s="277"/>
      <c r="D1822" s="207"/>
      <c r="E1822" s="207"/>
    </row>
    <row r="1823" spans="1:5" ht="15" customHeight="1">
      <c r="A1823" s="195"/>
      <c r="B1823" s="221"/>
      <c r="C1823" s="277"/>
      <c r="D1823" s="208"/>
      <c r="E1823" s="208"/>
    </row>
    <row r="1824" spans="1:5" ht="15" customHeight="1">
      <c r="A1824" s="193">
        <v>455</v>
      </c>
      <c r="B1824" s="221" t="s">
        <v>11</v>
      </c>
      <c r="C1824" s="277" t="s">
        <v>890</v>
      </c>
      <c r="D1824" s="206">
        <v>2024</v>
      </c>
      <c r="E1824" s="206">
        <v>2024</v>
      </c>
    </row>
    <row r="1825" spans="1:5" ht="15" customHeight="1">
      <c r="A1825" s="194"/>
      <c r="B1825" s="221"/>
      <c r="C1825" s="277"/>
      <c r="D1825" s="207"/>
      <c r="E1825" s="207"/>
    </row>
    <row r="1826" spans="1:5" ht="15" customHeight="1">
      <c r="A1826" s="194"/>
      <c r="B1826" s="221"/>
      <c r="C1826" s="277"/>
      <c r="D1826" s="207"/>
      <c r="E1826" s="207"/>
    </row>
    <row r="1827" spans="1:5" ht="15" customHeight="1">
      <c r="A1827" s="195"/>
      <c r="B1827" s="221"/>
      <c r="C1827" s="277"/>
      <c r="D1827" s="208"/>
      <c r="E1827" s="208"/>
    </row>
    <row r="1828" spans="1:5" ht="15" customHeight="1">
      <c r="A1828" s="193">
        <v>456</v>
      </c>
      <c r="B1828" s="221" t="s">
        <v>11</v>
      </c>
      <c r="C1828" s="277" t="s">
        <v>891</v>
      </c>
      <c r="D1828" s="215">
        <v>2024</v>
      </c>
      <c r="E1828" s="215">
        <v>2024</v>
      </c>
    </row>
    <row r="1829" spans="1:5" ht="15" customHeight="1">
      <c r="A1829" s="194"/>
      <c r="B1829" s="221"/>
      <c r="C1829" s="277"/>
      <c r="D1829" s="215"/>
      <c r="E1829" s="215"/>
    </row>
    <row r="1830" spans="1:5" ht="15" customHeight="1">
      <c r="A1830" s="194"/>
      <c r="B1830" s="221"/>
      <c r="C1830" s="277"/>
      <c r="D1830" s="215"/>
      <c r="E1830" s="215"/>
    </row>
    <row r="1831" spans="1:5" ht="15" customHeight="1">
      <c r="A1831" s="195"/>
      <c r="B1831" s="221"/>
      <c r="C1831" s="277"/>
      <c r="D1831" s="215"/>
      <c r="E1831" s="215"/>
    </row>
    <row r="1832" spans="1:5" ht="15" customHeight="1">
      <c r="A1832" s="193">
        <v>457</v>
      </c>
      <c r="B1832" s="221" t="s">
        <v>11</v>
      </c>
      <c r="C1832" s="277" t="s">
        <v>892</v>
      </c>
      <c r="D1832" s="206">
        <v>2024</v>
      </c>
      <c r="E1832" s="206">
        <v>2024</v>
      </c>
    </row>
    <row r="1833" spans="1:5" ht="15" customHeight="1">
      <c r="A1833" s="194"/>
      <c r="B1833" s="221"/>
      <c r="C1833" s="277"/>
      <c r="D1833" s="207"/>
      <c r="E1833" s="207"/>
    </row>
    <row r="1834" spans="1:5" ht="15" customHeight="1">
      <c r="A1834" s="194"/>
      <c r="B1834" s="221"/>
      <c r="C1834" s="277"/>
      <c r="D1834" s="207"/>
      <c r="E1834" s="207"/>
    </row>
    <row r="1835" spans="1:5" ht="15" customHeight="1">
      <c r="A1835" s="195"/>
      <c r="B1835" s="221"/>
      <c r="C1835" s="277"/>
      <c r="D1835" s="208"/>
      <c r="E1835" s="208"/>
    </row>
    <row r="1836" spans="1:5" ht="15" customHeight="1">
      <c r="A1836" s="193">
        <v>458</v>
      </c>
      <c r="B1836" s="221" t="s">
        <v>11</v>
      </c>
      <c r="C1836" s="277" t="s">
        <v>893</v>
      </c>
      <c r="D1836" s="206">
        <v>2024</v>
      </c>
      <c r="E1836" s="206">
        <v>2024</v>
      </c>
    </row>
    <row r="1837" spans="1:5" ht="15" customHeight="1">
      <c r="A1837" s="194"/>
      <c r="B1837" s="221"/>
      <c r="C1837" s="277"/>
      <c r="D1837" s="207"/>
      <c r="E1837" s="207"/>
    </row>
    <row r="1838" spans="1:5" ht="15" customHeight="1">
      <c r="A1838" s="194"/>
      <c r="B1838" s="221"/>
      <c r="C1838" s="277"/>
      <c r="D1838" s="207"/>
      <c r="E1838" s="207"/>
    </row>
    <row r="1839" spans="1:5" ht="15" customHeight="1">
      <c r="A1839" s="195"/>
      <c r="B1839" s="221"/>
      <c r="C1839" s="277"/>
      <c r="D1839" s="208"/>
      <c r="E1839" s="208"/>
    </row>
    <row r="1840" spans="1:5" ht="15" customHeight="1">
      <c r="A1840" s="193">
        <v>459</v>
      </c>
      <c r="B1840" s="221" t="s">
        <v>11</v>
      </c>
      <c r="C1840" s="277" t="s">
        <v>894</v>
      </c>
      <c r="D1840" s="206">
        <v>2024</v>
      </c>
      <c r="E1840" s="206">
        <v>2024</v>
      </c>
    </row>
    <row r="1841" spans="1:5" ht="15" customHeight="1">
      <c r="A1841" s="194"/>
      <c r="B1841" s="221"/>
      <c r="C1841" s="277"/>
      <c r="D1841" s="207"/>
      <c r="E1841" s="207"/>
    </row>
    <row r="1842" spans="1:5" ht="15" customHeight="1">
      <c r="A1842" s="194"/>
      <c r="B1842" s="221"/>
      <c r="C1842" s="277"/>
      <c r="D1842" s="207"/>
      <c r="E1842" s="207"/>
    </row>
    <row r="1843" spans="1:5" ht="15" customHeight="1">
      <c r="A1843" s="195"/>
      <c r="B1843" s="221"/>
      <c r="C1843" s="277"/>
      <c r="D1843" s="208"/>
      <c r="E1843" s="208"/>
    </row>
    <row r="1844" spans="1:5" ht="15" customHeight="1">
      <c r="A1844" s="193">
        <v>460</v>
      </c>
      <c r="B1844" s="221" t="s">
        <v>11</v>
      </c>
      <c r="C1844" s="277" t="s">
        <v>895</v>
      </c>
      <c r="D1844" s="206">
        <v>2024</v>
      </c>
      <c r="E1844" s="206">
        <v>2024</v>
      </c>
    </row>
    <row r="1845" spans="1:5" ht="15" customHeight="1">
      <c r="A1845" s="194"/>
      <c r="B1845" s="221"/>
      <c r="C1845" s="277"/>
      <c r="D1845" s="207"/>
      <c r="E1845" s="207"/>
    </row>
    <row r="1846" spans="1:5" ht="15" customHeight="1">
      <c r="A1846" s="194"/>
      <c r="B1846" s="221"/>
      <c r="C1846" s="277"/>
      <c r="D1846" s="207"/>
      <c r="E1846" s="207"/>
    </row>
    <row r="1847" spans="1:5" ht="15" customHeight="1">
      <c r="A1847" s="195"/>
      <c r="B1847" s="221"/>
      <c r="C1847" s="277"/>
      <c r="D1847" s="208"/>
      <c r="E1847" s="208"/>
    </row>
    <row r="1848" spans="1:5" ht="15" customHeight="1">
      <c r="A1848" s="193">
        <v>461</v>
      </c>
      <c r="B1848" s="221" t="s">
        <v>11</v>
      </c>
      <c r="C1848" s="277" t="s">
        <v>896</v>
      </c>
      <c r="D1848" s="206">
        <v>2024</v>
      </c>
      <c r="E1848" s="206">
        <v>2024</v>
      </c>
    </row>
    <row r="1849" spans="1:5" ht="15" customHeight="1">
      <c r="A1849" s="194"/>
      <c r="B1849" s="221"/>
      <c r="C1849" s="277"/>
      <c r="D1849" s="207"/>
      <c r="E1849" s="207"/>
    </row>
    <row r="1850" spans="1:5" ht="15" customHeight="1">
      <c r="A1850" s="194"/>
      <c r="B1850" s="221"/>
      <c r="C1850" s="277"/>
      <c r="D1850" s="207"/>
      <c r="E1850" s="207"/>
    </row>
    <row r="1851" spans="1:5" ht="15" customHeight="1">
      <c r="A1851" s="195"/>
      <c r="B1851" s="221"/>
      <c r="C1851" s="277"/>
      <c r="D1851" s="208"/>
      <c r="E1851" s="208"/>
    </row>
    <row r="1852" spans="1:5" ht="15" customHeight="1">
      <c r="A1852" s="193">
        <v>462</v>
      </c>
      <c r="B1852" s="221" t="s">
        <v>11</v>
      </c>
      <c r="C1852" s="277" t="s">
        <v>897</v>
      </c>
      <c r="D1852" s="206">
        <v>2024</v>
      </c>
      <c r="E1852" s="206">
        <v>2024</v>
      </c>
    </row>
    <row r="1853" spans="1:5" ht="15" customHeight="1">
      <c r="A1853" s="194"/>
      <c r="B1853" s="221"/>
      <c r="C1853" s="277"/>
      <c r="D1853" s="207"/>
      <c r="E1853" s="207"/>
    </row>
    <row r="1854" spans="1:5" ht="15" customHeight="1">
      <c r="A1854" s="194"/>
      <c r="B1854" s="221"/>
      <c r="C1854" s="277"/>
      <c r="D1854" s="207"/>
      <c r="E1854" s="207"/>
    </row>
    <row r="1855" spans="1:5" ht="15" customHeight="1">
      <c r="A1855" s="195"/>
      <c r="B1855" s="221"/>
      <c r="C1855" s="277"/>
      <c r="D1855" s="208"/>
      <c r="E1855" s="208"/>
    </row>
    <row r="1856" spans="1:5" ht="15" customHeight="1">
      <c r="A1856" s="193">
        <v>463</v>
      </c>
      <c r="B1856" s="196" t="s">
        <v>11</v>
      </c>
      <c r="C1856" s="283" t="s">
        <v>898</v>
      </c>
      <c r="D1856" s="222">
        <v>2024</v>
      </c>
      <c r="E1856" s="222">
        <v>2024</v>
      </c>
    </row>
    <row r="1857" spans="1:5" ht="15" customHeight="1">
      <c r="A1857" s="194"/>
      <c r="B1857" s="197"/>
      <c r="C1857" s="284"/>
      <c r="D1857" s="223"/>
      <c r="E1857" s="223"/>
    </row>
    <row r="1858" spans="1:5" ht="15" customHeight="1">
      <c r="A1858" s="194"/>
      <c r="B1858" s="197"/>
      <c r="C1858" s="284"/>
      <c r="D1858" s="223"/>
      <c r="E1858" s="223"/>
    </row>
    <row r="1859" spans="1:5" ht="15" customHeight="1">
      <c r="A1859" s="195"/>
      <c r="B1859" s="198"/>
      <c r="C1859" s="285"/>
      <c r="D1859" s="224"/>
      <c r="E1859" s="224"/>
    </row>
    <row r="1860" spans="1:5" ht="15" customHeight="1">
      <c r="A1860" s="193">
        <v>464</v>
      </c>
      <c r="B1860" s="221" t="s">
        <v>11</v>
      </c>
      <c r="C1860" s="277" t="s">
        <v>899</v>
      </c>
      <c r="D1860" s="215">
        <v>2024</v>
      </c>
      <c r="E1860" s="215">
        <v>2024</v>
      </c>
    </row>
    <row r="1861" spans="1:5" ht="15" customHeight="1">
      <c r="A1861" s="194"/>
      <c r="B1861" s="221"/>
      <c r="C1861" s="277"/>
      <c r="D1861" s="215"/>
      <c r="E1861" s="215"/>
    </row>
    <row r="1862" spans="1:5" ht="15" customHeight="1">
      <c r="A1862" s="194"/>
      <c r="B1862" s="221"/>
      <c r="C1862" s="277"/>
      <c r="D1862" s="215"/>
      <c r="E1862" s="215"/>
    </row>
    <row r="1863" spans="1:5" ht="15" customHeight="1">
      <c r="A1863" s="195"/>
      <c r="B1863" s="221"/>
      <c r="C1863" s="277"/>
      <c r="D1863" s="215"/>
      <c r="E1863" s="215"/>
    </row>
    <row r="1864" spans="1:5" ht="15" customHeight="1">
      <c r="A1864" s="193">
        <v>465</v>
      </c>
      <c r="B1864" s="221" t="s">
        <v>11</v>
      </c>
      <c r="C1864" s="277" t="s">
        <v>900</v>
      </c>
      <c r="D1864" s="215">
        <v>2024</v>
      </c>
      <c r="E1864" s="215">
        <v>2024</v>
      </c>
    </row>
    <row r="1865" spans="1:5" ht="15" customHeight="1">
      <c r="A1865" s="194"/>
      <c r="B1865" s="221"/>
      <c r="C1865" s="277"/>
      <c r="D1865" s="215"/>
      <c r="E1865" s="215"/>
    </row>
    <row r="1866" spans="1:5" ht="15" customHeight="1">
      <c r="A1866" s="194"/>
      <c r="B1866" s="221"/>
      <c r="C1866" s="277"/>
      <c r="D1866" s="215"/>
      <c r="E1866" s="215"/>
    </row>
    <row r="1867" spans="1:5" ht="15" customHeight="1">
      <c r="A1867" s="195"/>
      <c r="B1867" s="221"/>
      <c r="C1867" s="277"/>
      <c r="D1867" s="215"/>
      <c r="E1867" s="215"/>
    </row>
    <row r="1868" spans="1:5" ht="15" customHeight="1">
      <c r="A1868" s="193">
        <v>466</v>
      </c>
      <c r="B1868" s="209" t="s">
        <v>11</v>
      </c>
      <c r="C1868" s="277" t="s">
        <v>901</v>
      </c>
      <c r="D1868" s="215">
        <v>2024</v>
      </c>
      <c r="E1868" s="215">
        <v>2024</v>
      </c>
    </row>
    <row r="1869" spans="1:5" ht="15" customHeight="1">
      <c r="A1869" s="194"/>
      <c r="B1869" s="210"/>
      <c r="C1869" s="277"/>
      <c r="D1869" s="215"/>
      <c r="E1869" s="215"/>
    </row>
    <row r="1870" spans="1:5" ht="15" customHeight="1">
      <c r="A1870" s="194"/>
      <c r="B1870" s="210"/>
      <c r="C1870" s="277"/>
      <c r="D1870" s="215"/>
      <c r="E1870" s="215"/>
    </row>
    <row r="1871" spans="1:5" ht="15" customHeight="1">
      <c r="A1871" s="195"/>
      <c r="B1871" s="211"/>
      <c r="C1871" s="277"/>
      <c r="D1871" s="215"/>
      <c r="E1871" s="215"/>
    </row>
    <row r="1872" spans="1:5" ht="15" customHeight="1">
      <c r="A1872" s="193">
        <v>467</v>
      </c>
      <c r="B1872" s="221" t="s">
        <v>11</v>
      </c>
      <c r="C1872" s="277" t="s">
        <v>902</v>
      </c>
      <c r="D1872" s="215">
        <v>2023</v>
      </c>
      <c r="E1872" s="215">
        <v>2025</v>
      </c>
    </row>
    <row r="1873" spans="1:5" ht="15" customHeight="1">
      <c r="A1873" s="194"/>
      <c r="B1873" s="221"/>
      <c r="C1873" s="277"/>
      <c r="D1873" s="215"/>
      <c r="E1873" s="215"/>
    </row>
    <row r="1874" spans="1:5" ht="15" customHeight="1">
      <c r="A1874" s="194"/>
      <c r="B1874" s="221"/>
      <c r="C1874" s="277"/>
      <c r="D1874" s="215"/>
      <c r="E1874" s="215"/>
    </row>
    <row r="1875" spans="1:5" ht="15" customHeight="1">
      <c r="A1875" s="195"/>
      <c r="B1875" s="221"/>
      <c r="C1875" s="277"/>
      <c r="D1875" s="215"/>
      <c r="E1875" s="215"/>
    </row>
    <row r="1876" spans="1:5" ht="15" customHeight="1">
      <c r="A1876" s="193">
        <v>468</v>
      </c>
      <c r="B1876" s="221" t="s">
        <v>11</v>
      </c>
      <c r="C1876" s="287" t="s">
        <v>903</v>
      </c>
      <c r="D1876" s="215">
        <v>2024</v>
      </c>
      <c r="E1876" s="215">
        <v>2025</v>
      </c>
    </row>
    <row r="1877" spans="1:5" ht="15" customHeight="1">
      <c r="A1877" s="194"/>
      <c r="B1877" s="221"/>
      <c r="C1877" s="288"/>
      <c r="D1877" s="215"/>
      <c r="E1877" s="215"/>
    </row>
    <row r="1878" spans="1:5" ht="15" customHeight="1">
      <c r="A1878" s="194"/>
      <c r="B1878" s="221"/>
      <c r="C1878" s="288"/>
      <c r="D1878" s="215"/>
      <c r="E1878" s="215"/>
    </row>
    <row r="1879" spans="1:5" ht="15" customHeight="1">
      <c r="A1879" s="195"/>
      <c r="B1879" s="221"/>
      <c r="C1879" s="289"/>
      <c r="D1879" s="215"/>
      <c r="E1879" s="215"/>
    </row>
    <row r="1880" spans="1:5" ht="15" customHeight="1">
      <c r="A1880" s="193">
        <v>469</v>
      </c>
      <c r="B1880" s="221" t="s">
        <v>11</v>
      </c>
      <c r="C1880" s="277" t="s">
        <v>904</v>
      </c>
      <c r="D1880" s="215">
        <v>2024</v>
      </c>
      <c r="E1880" s="215">
        <v>2025</v>
      </c>
    </row>
    <row r="1881" spans="1:5" ht="15" customHeight="1">
      <c r="A1881" s="194"/>
      <c r="B1881" s="221"/>
      <c r="C1881" s="277"/>
      <c r="D1881" s="215"/>
      <c r="E1881" s="215"/>
    </row>
    <row r="1882" spans="1:5" ht="15" customHeight="1">
      <c r="A1882" s="194"/>
      <c r="B1882" s="221"/>
      <c r="C1882" s="277"/>
      <c r="D1882" s="215"/>
      <c r="E1882" s="215"/>
    </row>
    <row r="1883" spans="1:5" ht="15" customHeight="1">
      <c r="A1883" s="195"/>
      <c r="B1883" s="221"/>
      <c r="C1883" s="277"/>
      <c r="D1883" s="215"/>
      <c r="E1883" s="215"/>
    </row>
    <row r="1884" spans="1:5" ht="15" customHeight="1">
      <c r="A1884" s="193">
        <v>470</v>
      </c>
      <c r="B1884" s="221" t="s">
        <v>11</v>
      </c>
      <c r="C1884" s="277" t="s">
        <v>905</v>
      </c>
      <c r="D1884" s="215">
        <v>2024</v>
      </c>
      <c r="E1884" s="215">
        <v>2025</v>
      </c>
    </row>
    <row r="1885" spans="1:5" ht="15" customHeight="1">
      <c r="A1885" s="194"/>
      <c r="B1885" s="221"/>
      <c r="C1885" s="277"/>
      <c r="D1885" s="215"/>
      <c r="E1885" s="215"/>
    </row>
    <row r="1886" spans="1:5" ht="15" customHeight="1">
      <c r="A1886" s="194"/>
      <c r="B1886" s="221"/>
      <c r="C1886" s="277"/>
      <c r="D1886" s="215"/>
      <c r="E1886" s="215"/>
    </row>
    <row r="1887" spans="1:5" ht="15" customHeight="1">
      <c r="A1887" s="195"/>
      <c r="B1887" s="221"/>
      <c r="C1887" s="277"/>
      <c r="D1887" s="215"/>
      <c r="E1887" s="215"/>
    </row>
    <row r="1888" spans="1:5" ht="15" customHeight="1">
      <c r="A1888" s="193">
        <v>471</v>
      </c>
      <c r="B1888" s="221" t="s">
        <v>11</v>
      </c>
      <c r="C1888" s="277" t="s">
        <v>906</v>
      </c>
      <c r="D1888" s="215">
        <v>2024</v>
      </c>
      <c r="E1888" s="215">
        <v>2025</v>
      </c>
    </row>
    <row r="1889" spans="1:5" ht="15" customHeight="1">
      <c r="A1889" s="194"/>
      <c r="B1889" s="221"/>
      <c r="C1889" s="277"/>
      <c r="D1889" s="215"/>
      <c r="E1889" s="215"/>
    </row>
    <row r="1890" spans="1:5" ht="15" customHeight="1">
      <c r="A1890" s="194"/>
      <c r="B1890" s="221"/>
      <c r="C1890" s="277"/>
      <c r="D1890" s="215"/>
      <c r="E1890" s="215"/>
    </row>
    <row r="1891" spans="1:5" ht="15" customHeight="1">
      <c r="A1891" s="195"/>
      <c r="B1891" s="221"/>
      <c r="C1891" s="277"/>
      <c r="D1891" s="215"/>
      <c r="E1891" s="215"/>
    </row>
    <row r="1892" spans="1:5" ht="15" customHeight="1">
      <c r="A1892" s="193">
        <v>472</v>
      </c>
      <c r="B1892" s="221" t="s">
        <v>11</v>
      </c>
      <c r="C1892" s="277" t="s">
        <v>907</v>
      </c>
      <c r="D1892" s="215">
        <v>2024</v>
      </c>
      <c r="E1892" s="215">
        <v>2025</v>
      </c>
    </row>
    <row r="1893" spans="1:5" ht="15" customHeight="1">
      <c r="A1893" s="194"/>
      <c r="B1893" s="221"/>
      <c r="C1893" s="277"/>
      <c r="D1893" s="215"/>
      <c r="E1893" s="215"/>
    </row>
    <row r="1894" spans="1:5" ht="15" customHeight="1">
      <c r="A1894" s="194"/>
      <c r="B1894" s="221"/>
      <c r="C1894" s="277"/>
      <c r="D1894" s="215"/>
      <c r="E1894" s="215"/>
    </row>
    <row r="1895" spans="1:5" ht="15" customHeight="1">
      <c r="A1895" s="195"/>
      <c r="B1895" s="221"/>
      <c r="C1895" s="277"/>
      <c r="D1895" s="215"/>
      <c r="E1895" s="215"/>
    </row>
    <row r="1896" spans="1:5" ht="15" customHeight="1">
      <c r="A1896" s="193">
        <v>473</v>
      </c>
      <c r="B1896" s="221" t="s">
        <v>11</v>
      </c>
      <c r="C1896" s="277" t="s">
        <v>908</v>
      </c>
      <c r="D1896" s="215">
        <v>2025</v>
      </c>
      <c r="E1896" s="215">
        <v>2025</v>
      </c>
    </row>
    <row r="1897" spans="1:5" ht="15" customHeight="1">
      <c r="A1897" s="194"/>
      <c r="B1897" s="221"/>
      <c r="C1897" s="277"/>
      <c r="D1897" s="215"/>
      <c r="E1897" s="215"/>
    </row>
    <row r="1898" spans="1:5" ht="15" customHeight="1">
      <c r="A1898" s="194"/>
      <c r="B1898" s="221"/>
      <c r="C1898" s="277"/>
      <c r="D1898" s="215"/>
      <c r="E1898" s="215"/>
    </row>
    <row r="1899" spans="1:5" ht="15" customHeight="1">
      <c r="A1899" s="195"/>
      <c r="B1899" s="221"/>
      <c r="C1899" s="277"/>
      <c r="D1899" s="215"/>
      <c r="E1899" s="215"/>
    </row>
    <row r="1900" spans="1:5" ht="15" customHeight="1">
      <c r="A1900" s="193">
        <v>474</v>
      </c>
      <c r="B1900" s="209" t="s">
        <v>11</v>
      </c>
      <c r="C1900" s="277" t="s">
        <v>909</v>
      </c>
      <c r="D1900" s="206">
        <v>2025</v>
      </c>
      <c r="E1900" s="206">
        <v>2025</v>
      </c>
    </row>
    <row r="1901" spans="1:5" ht="15" customHeight="1">
      <c r="A1901" s="194"/>
      <c r="B1901" s="210"/>
      <c r="C1901" s="277"/>
      <c r="D1901" s="207"/>
      <c r="E1901" s="207"/>
    </row>
    <row r="1902" spans="1:5" ht="15" customHeight="1">
      <c r="A1902" s="194"/>
      <c r="B1902" s="210"/>
      <c r="C1902" s="277"/>
      <c r="D1902" s="207"/>
      <c r="E1902" s="207"/>
    </row>
    <row r="1903" spans="1:5" ht="15" customHeight="1">
      <c r="A1903" s="195"/>
      <c r="B1903" s="211"/>
      <c r="C1903" s="277"/>
      <c r="D1903" s="208"/>
      <c r="E1903" s="208"/>
    </row>
    <row r="1904" spans="1:5" ht="15" customHeight="1">
      <c r="A1904" s="193">
        <v>475</v>
      </c>
      <c r="B1904" s="209" t="s">
        <v>11</v>
      </c>
      <c r="C1904" s="277" t="s">
        <v>910</v>
      </c>
      <c r="D1904" s="206">
        <v>2025</v>
      </c>
      <c r="E1904" s="206">
        <v>2025</v>
      </c>
    </row>
    <row r="1905" spans="1:5" ht="15" customHeight="1">
      <c r="A1905" s="194"/>
      <c r="B1905" s="210"/>
      <c r="C1905" s="277"/>
      <c r="D1905" s="207"/>
      <c r="E1905" s="207"/>
    </row>
    <row r="1906" spans="1:5" ht="15" customHeight="1">
      <c r="A1906" s="194"/>
      <c r="B1906" s="210"/>
      <c r="C1906" s="277"/>
      <c r="D1906" s="207"/>
      <c r="E1906" s="207"/>
    </row>
    <row r="1907" spans="1:5" ht="15" customHeight="1">
      <c r="A1907" s="195"/>
      <c r="B1907" s="211"/>
      <c r="C1907" s="277"/>
      <c r="D1907" s="208"/>
      <c r="E1907" s="208"/>
    </row>
    <row r="1908" spans="1:5" ht="15" customHeight="1">
      <c r="A1908" s="193">
        <v>476</v>
      </c>
      <c r="B1908" s="209" t="s">
        <v>11</v>
      </c>
      <c r="C1908" s="277" t="s">
        <v>911</v>
      </c>
      <c r="D1908" s="206">
        <v>2025</v>
      </c>
      <c r="E1908" s="206">
        <v>2025</v>
      </c>
    </row>
    <row r="1909" spans="1:5" ht="15" customHeight="1">
      <c r="A1909" s="194"/>
      <c r="B1909" s="210"/>
      <c r="C1909" s="279"/>
      <c r="D1909" s="207"/>
      <c r="E1909" s="207"/>
    </row>
    <row r="1910" spans="1:5" ht="15" customHeight="1">
      <c r="A1910" s="194"/>
      <c r="B1910" s="210"/>
      <c r="C1910" s="279"/>
      <c r="D1910" s="207"/>
      <c r="E1910" s="207"/>
    </row>
    <row r="1911" spans="1:5" ht="15" customHeight="1">
      <c r="A1911" s="195"/>
      <c r="B1911" s="211"/>
      <c r="C1911" s="279"/>
      <c r="D1911" s="208"/>
      <c r="E1911" s="208"/>
    </row>
    <row r="1912" spans="1:5" ht="20.25" customHeight="1">
      <c r="A1912" s="193">
        <v>477</v>
      </c>
      <c r="B1912" s="209" t="s">
        <v>11</v>
      </c>
      <c r="C1912" s="277" t="s">
        <v>912</v>
      </c>
      <c r="D1912" s="206">
        <v>2025</v>
      </c>
      <c r="E1912" s="206">
        <v>2025</v>
      </c>
    </row>
    <row r="1913" spans="1:5" ht="20.25" customHeight="1">
      <c r="A1913" s="194"/>
      <c r="B1913" s="210"/>
      <c r="C1913" s="279"/>
      <c r="D1913" s="207"/>
      <c r="E1913" s="207"/>
    </row>
    <row r="1914" spans="1:5" ht="20.25" customHeight="1">
      <c r="A1914" s="194"/>
      <c r="B1914" s="210"/>
      <c r="C1914" s="279"/>
      <c r="D1914" s="207"/>
      <c r="E1914" s="207"/>
    </row>
    <row r="1915" spans="1:5" ht="20.25" customHeight="1">
      <c r="A1915" s="195"/>
      <c r="B1915" s="211"/>
      <c r="C1915" s="279"/>
      <c r="D1915" s="208"/>
      <c r="E1915" s="208"/>
    </row>
    <row r="1916" spans="1:5" ht="15" customHeight="1">
      <c r="A1916" s="193">
        <v>478</v>
      </c>
      <c r="B1916" s="209" t="s">
        <v>11</v>
      </c>
      <c r="C1916" s="277" t="s">
        <v>913</v>
      </c>
      <c r="D1916" s="206">
        <v>2025</v>
      </c>
      <c r="E1916" s="206">
        <v>2025</v>
      </c>
    </row>
    <row r="1917" spans="1:5" ht="15" customHeight="1">
      <c r="A1917" s="194"/>
      <c r="B1917" s="210"/>
      <c r="C1917" s="279"/>
      <c r="D1917" s="207"/>
      <c r="E1917" s="207"/>
    </row>
    <row r="1918" spans="1:5" ht="15" customHeight="1">
      <c r="A1918" s="194"/>
      <c r="B1918" s="210"/>
      <c r="C1918" s="279"/>
      <c r="D1918" s="207"/>
      <c r="E1918" s="207"/>
    </row>
    <row r="1919" spans="1:5" ht="15" customHeight="1">
      <c r="A1919" s="195"/>
      <c r="B1919" s="211"/>
      <c r="C1919" s="279"/>
      <c r="D1919" s="208"/>
      <c r="E1919" s="208"/>
    </row>
    <row r="1920" spans="1:5" ht="15" customHeight="1">
      <c r="A1920" s="193">
        <v>479</v>
      </c>
      <c r="B1920" s="209" t="s">
        <v>11</v>
      </c>
      <c r="C1920" s="277" t="s">
        <v>914</v>
      </c>
      <c r="D1920" s="206">
        <v>2025</v>
      </c>
      <c r="E1920" s="206">
        <v>2025</v>
      </c>
    </row>
    <row r="1921" spans="1:5" ht="15" customHeight="1">
      <c r="A1921" s="194"/>
      <c r="B1921" s="210"/>
      <c r="C1921" s="277"/>
      <c r="D1921" s="207"/>
      <c r="E1921" s="207"/>
    </row>
    <row r="1922" spans="1:5" ht="15" customHeight="1">
      <c r="A1922" s="194"/>
      <c r="B1922" s="210"/>
      <c r="C1922" s="277"/>
      <c r="D1922" s="207"/>
      <c r="E1922" s="207"/>
    </row>
    <row r="1923" spans="1:5" ht="30" customHeight="1">
      <c r="A1923" s="195"/>
      <c r="B1923" s="211"/>
      <c r="C1923" s="277"/>
      <c r="D1923" s="208"/>
      <c r="E1923" s="208"/>
    </row>
    <row r="1924" spans="1:5" ht="15" customHeight="1">
      <c r="A1924" s="193">
        <v>480</v>
      </c>
      <c r="B1924" s="209" t="s">
        <v>11</v>
      </c>
      <c r="C1924" s="277" t="s">
        <v>915</v>
      </c>
      <c r="D1924" s="206">
        <v>2025</v>
      </c>
      <c r="E1924" s="206">
        <v>2025</v>
      </c>
    </row>
    <row r="1925" spans="1:5" ht="15" customHeight="1">
      <c r="A1925" s="194"/>
      <c r="B1925" s="210"/>
      <c r="C1925" s="277"/>
      <c r="D1925" s="207"/>
      <c r="E1925" s="207"/>
    </row>
    <row r="1926" spans="1:5" ht="15" customHeight="1">
      <c r="A1926" s="194"/>
      <c r="B1926" s="210"/>
      <c r="C1926" s="277"/>
      <c r="D1926" s="207"/>
      <c r="E1926" s="207"/>
    </row>
    <row r="1927" spans="1:5" ht="37.200000000000003" customHeight="1">
      <c r="A1927" s="195"/>
      <c r="B1927" s="211"/>
      <c r="C1927" s="277"/>
      <c r="D1927" s="208"/>
      <c r="E1927" s="208"/>
    </row>
    <row r="1928" spans="1:5" ht="21" customHeight="1">
      <c r="A1928" s="193">
        <v>481</v>
      </c>
      <c r="B1928" s="209" t="s">
        <v>11</v>
      </c>
      <c r="C1928" s="277" t="s">
        <v>916</v>
      </c>
      <c r="D1928" s="206">
        <v>2025</v>
      </c>
      <c r="E1928" s="206">
        <v>2025</v>
      </c>
    </row>
    <row r="1929" spans="1:5" ht="21" customHeight="1">
      <c r="A1929" s="194"/>
      <c r="B1929" s="210"/>
      <c r="C1929" s="279"/>
      <c r="D1929" s="207"/>
      <c r="E1929" s="207"/>
    </row>
    <row r="1930" spans="1:5" ht="21" customHeight="1">
      <c r="A1930" s="194"/>
      <c r="B1930" s="210"/>
      <c r="C1930" s="279"/>
      <c r="D1930" s="207"/>
      <c r="E1930" s="207"/>
    </row>
    <row r="1931" spans="1:5" ht="21" customHeight="1">
      <c r="A1931" s="195"/>
      <c r="B1931" s="211"/>
      <c r="C1931" s="279"/>
      <c r="D1931" s="208"/>
      <c r="E1931" s="208"/>
    </row>
    <row r="1932" spans="1:5" ht="15" customHeight="1">
      <c r="A1932" s="193">
        <v>482</v>
      </c>
      <c r="B1932" s="209" t="s">
        <v>11</v>
      </c>
      <c r="C1932" s="277" t="s">
        <v>917</v>
      </c>
      <c r="D1932" s="206">
        <v>2025</v>
      </c>
      <c r="E1932" s="206">
        <v>2025</v>
      </c>
    </row>
    <row r="1933" spans="1:5" ht="15" customHeight="1">
      <c r="A1933" s="194"/>
      <c r="B1933" s="210"/>
      <c r="C1933" s="279"/>
      <c r="D1933" s="207"/>
      <c r="E1933" s="207"/>
    </row>
    <row r="1934" spans="1:5" ht="15" customHeight="1">
      <c r="A1934" s="194"/>
      <c r="B1934" s="210"/>
      <c r="C1934" s="279"/>
      <c r="D1934" s="207"/>
      <c r="E1934" s="207"/>
    </row>
    <row r="1935" spans="1:5" ht="15" customHeight="1">
      <c r="A1935" s="195"/>
      <c r="B1935" s="211"/>
      <c r="C1935" s="279"/>
      <c r="D1935" s="208"/>
      <c r="E1935" s="208"/>
    </row>
    <row r="1936" spans="1:5" ht="15" customHeight="1">
      <c r="A1936" s="193">
        <v>483</v>
      </c>
      <c r="B1936" s="209" t="s">
        <v>11</v>
      </c>
      <c r="C1936" s="277" t="s">
        <v>918</v>
      </c>
      <c r="D1936" s="206">
        <v>2025</v>
      </c>
      <c r="E1936" s="206">
        <v>2025</v>
      </c>
    </row>
    <row r="1937" spans="1:5" ht="15" customHeight="1">
      <c r="A1937" s="194"/>
      <c r="B1937" s="210"/>
      <c r="C1937" s="277"/>
      <c r="D1937" s="207"/>
      <c r="E1937" s="207"/>
    </row>
    <row r="1938" spans="1:5" ht="15" customHeight="1">
      <c r="A1938" s="194"/>
      <c r="B1938" s="210"/>
      <c r="C1938" s="277"/>
      <c r="D1938" s="207"/>
      <c r="E1938" s="207"/>
    </row>
    <row r="1939" spans="1:5" ht="15" customHeight="1">
      <c r="A1939" s="195"/>
      <c r="B1939" s="211"/>
      <c r="C1939" s="277"/>
      <c r="D1939" s="208"/>
      <c r="E1939" s="208"/>
    </row>
    <row r="1940" spans="1:5" ht="15" customHeight="1">
      <c r="A1940" s="193">
        <v>484</v>
      </c>
      <c r="B1940" s="209" t="s">
        <v>11</v>
      </c>
      <c r="C1940" s="277" t="s">
        <v>919</v>
      </c>
      <c r="D1940" s="206">
        <v>2025</v>
      </c>
      <c r="E1940" s="206">
        <v>2025</v>
      </c>
    </row>
    <row r="1941" spans="1:5" ht="15" customHeight="1">
      <c r="A1941" s="194"/>
      <c r="B1941" s="210"/>
      <c r="C1941" s="277"/>
      <c r="D1941" s="207"/>
      <c r="E1941" s="207"/>
    </row>
    <row r="1942" spans="1:5" ht="15" customHeight="1">
      <c r="A1942" s="194"/>
      <c r="B1942" s="210"/>
      <c r="C1942" s="277"/>
      <c r="D1942" s="207"/>
      <c r="E1942" s="207"/>
    </row>
    <row r="1943" spans="1:5" ht="15" customHeight="1">
      <c r="A1943" s="195"/>
      <c r="B1943" s="211"/>
      <c r="C1943" s="277"/>
      <c r="D1943" s="208"/>
      <c r="E1943" s="208"/>
    </row>
    <row r="1944" spans="1:5" ht="15" customHeight="1">
      <c r="A1944" s="193">
        <v>485</v>
      </c>
      <c r="B1944" s="209" t="s">
        <v>11</v>
      </c>
      <c r="C1944" s="277" t="s">
        <v>920</v>
      </c>
      <c r="D1944" s="206">
        <v>2025</v>
      </c>
      <c r="E1944" s="206">
        <v>2025</v>
      </c>
    </row>
    <row r="1945" spans="1:5" ht="15" customHeight="1">
      <c r="A1945" s="194"/>
      <c r="B1945" s="210"/>
      <c r="C1945" s="277"/>
      <c r="D1945" s="207"/>
      <c r="E1945" s="207"/>
    </row>
    <row r="1946" spans="1:5" ht="15" customHeight="1">
      <c r="A1946" s="194"/>
      <c r="B1946" s="210"/>
      <c r="C1946" s="277"/>
      <c r="D1946" s="207"/>
      <c r="E1946" s="207"/>
    </row>
    <row r="1947" spans="1:5" ht="15" customHeight="1">
      <c r="A1947" s="195"/>
      <c r="B1947" s="211"/>
      <c r="C1947" s="277"/>
      <c r="D1947" s="208"/>
      <c r="E1947" s="208"/>
    </row>
    <row r="1948" spans="1:5" ht="15" customHeight="1">
      <c r="A1948" s="193">
        <v>486</v>
      </c>
      <c r="B1948" s="221" t="s">
        <v>11</v>
      </c>
      <c r="C1948" s="277" t="s">
        <v>921</v>
      </c>
      <c r="D1948" s="206">
        <v>2025</v>
      </c>
      <c r="E1948" s="206">
        <v>2025</v>
      </c>
    </row>
    <row r="1949" spans="1:5" ht="15" customHeight="1">
      <c r="A1949" s="194"/>
      <c r="B1949" s="221"/>
      <c r="C1949" s="277"/>
      <c r="D1949" s="207"/>
      <c r="E1949" s="207"/>
    </row>
    <row r="1950" spans="1:5" ht="15" customHeight="1">
      <c r="A1950" s="194"/>
      <c r="B1950" s="221"/>
      <c r="C1950" s="277"/>
      <c r="D1950" s="207"/>
      <c r="E1950" s="207"/>
    </row>
    <row r="1951" spans="1:5" ht="15" customHeight="1">
      <c r="A1951" s="195"/>
      <c r="B1951" s="221"/>
      <c r="C1951" s="277"/>
      <c r="D1951" s="208"/>
      <c r="E1951" s="208"/>
    </row>
    <row r="1952" spans="1:5" ht="15" customHeight="1">
      <c r="A1952" s="193">
        <v>487</v>
      </c>
      <c r="B1952" s="221" t="s">
        <v>11</v>
      </c>
      <c r="C1952" s="277" t="s">
        <v>922</v>
      </c>
      <c r="D1952" s="206">
        <v>2025</v>
      </c>
      <c r="E1952" s="206">
        <v>2025</v>
      </c>
    </row>
    <row r="1953" spans="1:5" ht="15" customHeight="1">
      <c r="A1953" s="194"/>
      <c r="B1953" s="221"/>
      <c r="C1953" s="277"/>
      <c r="D1953" s="207"/>
      <c r="E1953" s="207"/>
    </row>
    <row r="1954" spans="1:5" ht="15" customHeight="1">
      <c r="A1954" s="194"/>
      <c r="B1954" s="221"/>
      <c r="C1954" s="277"/>
      <c r="D1954" s="207"/>
      <c r="E1954" s="207"/>
    </row>
    <row r="1955" spans="1:5" ht="15" customHeight="1">
      <c r="A1955" s="195"/>
      <c r="B1955" s="221"/>
      <c r="C1955" s="277"/>
      <c r="D1955" s="208"/>
      <c r="E1955" s="208"/>
    </row>
    <row r="1956" spans="1:5" ht="15" customHeight="1">
      <c r="A1956" s="193">
        <v>488</v>
      </c>
      <c r="B1956" s="221" t="s">
        <v>11</v>
      </c>
      <c r="C1956" s="277" t="s">
        <v>923</v>
      </c>
      <c r="D1956" s="206">
        <v>2025</v>
      </c>
      <c r="E1956" s="206">
        <v>2025</v>
      </c>
    </row>
    <row r="1957" spans="1:5" ht="15" customHeight="1">
      <c r="A1957" s="194"/>
      <c r="B1957" s="221"/>
      <c r="C1957" s="277"/>
      <c r="D1957" s="207"/>
      <c r="E1957" s="207"/>
    </row>
    <row r="1958" spans="1:5" ht="15" customHeight="1">
      <c r="A1958" s="194"/>
      <c r="B1958" s="221"/>
      <c r="C1958" s="277"/>
      <c r="D1958" s="207"/>
      <c r="E1958" s="207"/>
    </row>
    <row r="1959" spans="1:5" ht="15" customHeight="1">
      <c r="A1959" s="195"/>
      <c r="B1959" s="221"/>
      <c r="C1959" s="277"/>
      <c r="D1959" s="208"/>
      <c r="E1959" s="208"/>
    </row>
    <row r="1960" spans="1:5" ht="15" customHeight="1">
      <c r="A1960" s="193">
        <v>489</v>
      </c>
      <c r="B1960" s="221" t="s">
        <v>11</v>
      </c>
      <c r="C1960" s="277" t="s">
        <v>924</v>
      </c>
      <c r="D1960" s="215">
        <v>2025</v>
      </c>
      <c r="E1960" s="215">
        <v>2025</v>
      </c>
    </row>
    <row r="1961" spans="1:5" ht="15" customHeight="1">
      <c r="A1961" s="194"/>
      <c r="B1961" s="221"/>
      <c r="C1961" s="279"/>
      <c r="D1961" s="215"/>
      <c r="E1961" s="215"/>
    </row>
    <row r="1962" spans="1:5" ht="15" customHeight="1">
      <c r="A1962" s="194"/>
      <c r="B1962" s="221"/>
      <c r="C1962" s="279"/>
      <c r="D1962" s="215"/>
      <c r="E1962" s="215"/>
    </row>
    <row r="1963" spans="1:5" ht="15" customHeight="1">
      <c r="A1963" s="195"/>
      <c r="B1963" s="221"/>
      <c r="C1963" s="279"/>
      <c r="D1963" s="215"/>
      <c r="E1963" s="215"/>
    </row>
    <row r="1964" spans="1:5" ht="15" customHeight="1">
      <c r="A1964" s="193">
        <v>490</v>
      </c>
      <c r="B1964" s="221" t="s">
        <v>11</v>
      </c>
      <c r="C1964" s="277" t="s">
        <v>925</v>
      </c>
      <c r="D1964" s="206">
        <v>2025</v>
      </c>
      <c r="E1964" s="206">
        <v>2025</v>
      </c>
    </row>
    <row r="1965" spans="1:5" ht="15" customHeight="1">
      <c r="A1965" s="194"/>
      <c r="B1965" s="221"/>
      <c r="C1965" s="277"/>
      <c r="D1965" s="207"/>
      <c r="E1965" s="207"/>
    </row>
    <row r="1966" spans="1:5" ht="15" customHeight="1">
      <c r="A1966" s="194"/>
      <c r="B1966" s="221"/>
      <c r="C1966" s="277"/>
      <c r="D1966" s="207"/>
      <c r="E1966" s="207"/>
    </row>
    <row r="1967" spans="1:5" ht="15" customHeight="1">
      <c r="A1967" s="195"/>
      <c r="B1967" s="221"/>
      <c r="C1967" s="277"/>
      <c r="D1967" s="208"/>
      <c r="E1967" s="208"/>
    </row>
    <row r="1968" spans="1:5" ht="15" customHeight="1">
      <c r="A1968" s="193">
        <v>491</v>
      </c>
      <c r="B1968" s="221" t="s">
        <v>11</v>
      </c>
      <c r="C1968" s="277" t="s">
        <v>926</v>
      </c>
      <c r="D1968" s="215">
        <v>2025</v>
      </c>
      <c r="E1968" s="215">
        <v>2025</v>
      </c>
    </row>
    <row r="1969" spans="1:5" ht="15" customHeight="1">
      <c r="A1969" s="194"/>
      <c r="B1969" s="221"/>
      <c r="C1969" s="277"/>
      <c r="D1969" s="215"/>
      <c r="E1969" s="215"/>
    </row>
    <row r="1970" spans="1:5" ht="15" customHeight="1">
      <c r="A1970" s="194"/>
      <c r="B1970" s="221"/>
      <c r="C1970" s="277"/>
      <c r="D1970" s="215"/>
      <c r="E1970" s="215"/>
    </row>
    <row r="1971" spans="1:5" ht="15" customHeight="1">
      <c r="A1971" s="195"/>
      <c r="B1971" s="221"/>
      <c r="C1971" s="277"/>
      <c r="D1971" s="215"/>
      <c r="E1971" s="215"/>
    </row>
    <row r="1972" spans="1:5" ht="15" customHeight="1">
      <c r="A1972" s="193">
        <v>492</v>
      </c>
      <c r="B1972" s="221" t="s">
        <v>11</v>
      </c>
      <c r="C1972" s="277" t="s">
        <v>927</v>
      </c>
      <c r="D1972" s="215">
        <v>2025</v>
      </c>
      <c r="E1972" s="215">
        <v>2025</v>
      </c>
    </row>
    <row r="1973" spans="1:5" ht="15" customHeight="1">
      <c r="A1973" s="194"/>
      <c r="B1973" s="221"/>
      <c r="C1973" s="277"/>
      <c r="D1973" s="215"/>
      <c r="E1973" s="215"/>
    </row>
    <row r="1974" spans="1:5" ht="15" customHeight="1">
      <c r="A1974" s="194"/>
      <c r="B1974" s="221"/>
      <c r="C1974" s="277"/>
      <c r="D1974" s="215"/>
      <c r="E1974" s="215"/>
    </row>
    <row r="1975" spans="1:5" ht="15" customHeight="1">
      <c r="A1975" s="195"/>
      <c r="B1975" s="221"/>
      <c r="C1975" s="277"/>
      <c r="D1975" s="215"/>
      <c r="E1975" s="215"/>
    </row>
    <row r="1976" spans="1:5" ht="15" customHeight="1">
      <c r="A1976" s="193">
        <v>493</v>
      </c>
      <c r="B1976" s="221" t="s">
        <v>11</v>
      </c>
      <c r="C1976" s="277" t="s">
        <v>928</v>
      </c>
      <c r="D1976" s="215">
        <v>2025</v>
      </c>
      <c r="E1976" s="215">
        <v>2025</v>
      </c>
    </row>
    <row r="1977" spans="1:5" ht="15" customHeight="1">
      <c r="A1977" s="194"/>
      <c r="B1977" s="221"/>
      <c r="C1977" s="277"/>
      <c r="D1977" s="215"/>
      <c r="E1977" s="215"/>
    </row>
    <row r="1978" spans="1:5" ht="15" customHeight="1">
      <c r="A1978" s="194"/>
      <c r="B1978" s="221"/>
      <c r="C1978" s="277"/>
      <c r="D1978" s="215"/>
      <c r="E1978" s="215"/>
    </row>
    <row r="1979" spans="1:5" ht="15" customHeight="1">
      <c r="A1979" s="195"/>
      <c r="B1979" s="221"/>
      <c r="C1979" s="277"/>
      <c r="D1979" s="215"/>
      <c r="E1979" s="215"/>
    </row>
    <row r="1980" spans="1:5" ht="15" customHeight="1">
      <c r="A1980" s="193">
        <v>494</v>
      </c>
      <c r="B1980" s="221" t="s">
        <v>11</v>
      </c>
      <c r="C1980" s="277" t="s">
        <v>929</v>
      </c>
      <c r="D1980" s="206">
        <v>2025</v>
      </c>
      <c r="E1980" s="206">
        <v>2025</v>
      </c>
    </row>
    <row r="1981" spans="1:5" ht="15" customHeight="1">
      <c r="A1981" s="194"/>
      <c r="B1981" s="221"/>
      <c r="C1981" s="279"/>
      <c r="D1981" s="207"/>
      <c r="E1981" s="207"/>
    </row>
    <row r="1982" spans="1:5" ht="15" customHeight="1">
      <c r="A1982" s="194"/>
      <c r="B1982" s="221"/>
      <c r="C1982" s="279"/>
      <c r="D1982" s="207"/>
      <c r="E1982" s="207"/>
    </row>
    <row r="1983" spans="1:5" ht="15" customHeight="1">
      <c r="A1983" s="195"/>
      <c r="B1983" s="221"/>
      <c r="C1983" s="279"/>
      <c r="D1983" s="208"/>
      <c r="E1983" s="208"/>
    </row>
    <row r="1984" spans="1:5" ht="15" customHeight="1">
      <c r="A1984" s="193">
        <v>495</v>
      </c>
      <c r="B1984" s="221" t="s">
        <v>11</v>
      </c>
      <c r="C1984" s="277" t="s">
        <v>930</v>
      </c>
      <c r="D1984" s="206">
        <v>2025</v>
      </c>
      <c r="E1984" s="206">
        <v>2025</v>
      </c>
    </row>
    <row r="1985" spans="1:5" ht="15" customHeight="1">
      <c r="A1985" s="194"/>
      <c r="B1985" s="221"/>
      <c r="C1985" s="279"/>
      <c r="D1985" s="207"/>
      <c r="E1985" s="207"/>
    </row>
    <row r="1986" spans="1:5" ht="15" customHeight="1">
      <c r="A1986" s="194"/>
      <c r="B1986" s="221"/>
      <c r="C1986" s="279"/>
      <c r="D1986" s="207"/>
      <c r="E1986" s="207"/>
    </row>
    <row r="1987" spans="1:5" ht="15" customHeight="1">
      <c r="A1987" s="195"/>
      <c r="B1987" s="221"/>
      <c r="C1987" s="279"/>
      <c r="D1987" s="208"/>
      <c r="E1987" s="208"/>
    </row>
    <row r="1988" spans="1:5" ht="15" customHeight="1">
      <c r="A1988" s="193">
        <v>496</v>
      </c>
      <c r="B1988" s="221" t="s">
        <v>11</v>
      </c>
      <c r="C1988" s="277" t="s">
        <v>931</v>
      </c>
      <c r="D1988" s="215">
        <v>2025</v>
      </c>
      <c r="E1988" s="215">
        <v>2025</v>
      </c>
    </row>
    <row r="1989" spans="1:5" ht="15" customHeight="1">
      <c r="A1989" s="194"/>
      <c r="B1989" s="221"/>
      <c r="C1989" s="277"/>
      <c r="D1989" s="215"/>
      <c r="E1989" s="215"/>
    </row>
    <row r="1990" spans="1:5" ht="15" customHeight="1">
      <c r="A1990" s="194"/>
      <c r="B1990" s="221"/>
      <c r="C1990" s="277"/>
      <c r="D1990" s="215"/>
      <c r="E1990" s="215"/>
    </row>
    <row r="1991" spans="1:5" ht="15" customHeight="1">
      <c r="A1991" s="195"/>
      <c r="B1991" s="221"/>
      <c r="C1991" s="277"/>
      <c r="D1991" s="215"/>
      <c r="E1991" s="215"/>
    </row>
    <row r="1992" spans="1:5" ht="15" customHeight="1">
      <c r="A1992" s="193">
        <v>497</v>
      </c>
      <c r="B1992" s="209" t="s">
        <v>11</v>
      </c>
      <c r="C1992" s="277" t="s">
        <v>932</v>
      </c>
      <c r="D1992" s="206">
        <v>2025</v>
      </c>
      <c r="E1992" s="206">
        <v>2025</v>
      </c>
    </row>
    <row r="1993" spans="1:5" ht="15" customHeight="1">
      <c r="A1993" s="194"/>
      <c r="B1993" s="210"/>
      <c r="C1993" s="277"/>
      <c r="D1993" s="207"/>
      <c r="E1993" s="207"/>
    </row>
    <row r="1994" spans="1:5" ht="15" customHeight="1">
      <c r="A1994" s="194"/>
      <c r="B1994" s="210"/>
      <c r="C1994" s="277"/>
      <c r="D1994" s="207"/>
      <c r="E1994" s="207"/>
    </row>
    <row r="1995" spans="1:5" ht="15" customHeight="1">
      <c r="A1995" s="195"/>
      <c r="B1995" s="211"/>
      <c r="C1995" s="277"/>
      <c r="D1995" s="208"/>
      <c r="E1995" s="208"/>
    </row>
    <row r="1996" spans="1:5" ht="15" customHeight="1">
      <c r="A1996" s="193">
        <v>498</v>
      </c>
      <c r="B1996" s="221" t="s">
        <v>11</v>
      </c>
      <c r="C1996" s="277" t="s">
        <v>933</v>
      </c>
      <c r="D1996" s="215">
        <v>2025</v>
      </c>
      <c r="E1996" s="215">
        <v>2025</v>
      </c>
    </row>
    <row r="1997" spans="1:5" ht="15" customHeight="1">
      <c r="A1997" s="194"/>
      <c r="B1997" s="221"/>
      <c r="C1997" s="277"/>
      <c r="D1997" s="215"/>
      <c r="E1997" s="215"/>
    </row>
    <row r="1998" spans="1:5" ht="15" customHeight="1">
      <c r="A1998" s="194"/>
      <c r="B1998" s="221"/>
      <c r="C1998" s="277"/>
      <c r="D1998" s="215"/>
      <c r="E1998" s="215"/>
    </row>
    <row r="1999" spans="1:5" ht="15" customHeight="1">
      <c r="A1999" s="195"/>
      <c r="B1999" s="221"/>
      <c r="C1999" s="277"/>
      <c r="D1999" s="215"/>
      <c r="E1999" s="215"/>
    </row>
    <row r="2000" spans="1:5" ht="15" customHeight="1">
      <c r="A2000" s="193">
        <v>499</v>
      </c>
      <c r="B2000" s="221" t="s">
        <v>11</v>
      </c>
      <c r="C2000" s="277" t="s">
        <v>934</v>
      </c>
      <c r="D2000" s="215">
        <v>2025</v>
      </c>
      <c r="E2000" s="215">
        <v>2025</v>
      </c>
    </row>
    <row r="2001" spans="1:5" ht="15" customHeight="1">
      <c r="A2001" s="194"/>
      <c r="B2001" s="221"/>
      <c r="C2001" s="277"/>
      <c r="D2001" s="215"/>
      <c r="E2001" s="215"/>
    </row>
    <row r="2002" spans="1:5" ht="15" customHeight="1">
      <c r="A2002" s="194"/>
      <c r="B2002" s="221"/>
      <c r="C2002" s="277"/>
      <c r="D2002" s="215"/>
      <c r="E2002" s="215"/>
    </row>
    <row r="2003" spans="1:5" ht="15" customHeight="1">
      <c r="A2003" s="195"/>
      <c r="B2003" s="221"/>
      <c r="C2003" s="277"/>
      <c r="D2003" s="215"/>
      <c r="E2003" s="215"/>
    </row>
    <row r="2004" spans="1:5" ht="15" customHeight="1">
      <c r="A2004" s="193">
        <v>500</v>
      </c>
      <c r="B2004" s="221" t="s">
        <v>11</v>
      </c>
      <c r="C2004" s="277" t="s">
        <v>935</v>
      </c>
      <c r="D2004" s="206">
        <v>2025</v>
      </c>
      <c r="E2004" s="206">
        <v>2025</v>
      </c>
    </row>
    <row r="2005" spans="1:5" ht="15" customHeight="1">
      <c r="A2005" s="194"/>
      <c r="B2005" s="221"/>
      <c r="C2005" s="277"/>
      <c r="D2005" s="207"/>
      <c r="E2005" s="207"/>
    </row>
    <row r="2006" spans="1:5" ht="15" customHeight="1">
      <c r="A2006" s="194"/>
      <c r="B2006" s="221"/>
      <c r="C2006" s="277"/>
      <c r="D2006" s="207"/>
      <c r="E2006" s="207"/>
    </row>
    <row r="2007" spans="1:5" ht="15" customHeight="1">
      <c r="A2007" s="195"/>
      <c r="B2007" s="221"/>
      <c r="C2007" s="277"/>
      <c r="D2007" s="208"/>
      <c r="E2007" s="208"/>
    </row>
    <row r="2008" spans="1:5" ht="15" customHeight="1">
      <c r="A2008" s="193">
        <v>501</v>
      </c>
      <c r="B2008" s="221" t="s">
        <v>11</v>
      </c>
      <c r="C2008" s="277" t="s">
        <v>936</v>
      </c>
      <c r="D2008" s="206">
        <v>2025</v>
      </c>
      <c r="E2008" s="206">
        <v>2025</v>
      </c>
    </row>
    <row r="2009" spans="1:5" ht="15" customHeight="1">
      <c r="A2009" s="194"/>
      <c r="B2009" s="221"/>
      <c r="C2009" s="277"/>
      <c r="D2009" s="207"/>
      <c r="E2009" s="207"/>
    </row>
    <row r="2010" spans="1:5" ht="15" customHeight="1">
      <c r="A2010" s="194"/>
      <c r="B2010" s="221"/>
      <c r="C2010" s="277"/>
      <c r="D2010" s="207"/>
      <c r="E2010" s="207"/>
    </row>
    <row r="2011" spans="1:5" ht="15" customHeight="1">
      <c r="A2011" s="195"/>
      <c r="B2011" s="221"/>
      <c r="C2011" s="277"/>
      <c r="D2011" s="208"/>
      <c r="E2011" s="208"/>
    </row>
    <row r="2012" spans="1:5" ht="15" customHeight="1">
      <c r="A2012" s="193">
        <v>502</v>
      </c>
      <c r="B2012" s="221" t="s">
        <v>11</v>
      </c>
      <c r="C2012" s="277" t="s">
        <v>937</v>
      </c>
      <c r="D2012" s="206">
        <v>2025</v>
      </c>
      <c r="E2012" s="206">
        <v>2025</v>
      </c>
    </row>
    <row r="2013" spans="1:5" ht="15" customHeight="1">
      <c r="A2013" s="194"/>
      <c r="B2013" s="221"/>
      <c r="C2013" s="277"/>
      <c r="D2013" s="207"/>
      <c r="E2013" s="207"/>
    </row>
    <row r="2014" spans="1:5" ht="15" customHeight="1">
      <c r="A2014" s="194"/>
      <c r="B2014" s="221"/>
      <c r="C2014" s="277"/>
      <c r="D2014" s="207"/>
      <c r="E2014" s="207"/>
    </row>
    <row r="2015" spans="1:5" ht="15" customHeight="1">
      <c r="A2015" s="195"/>
      <c r="B2015" s="221"/>
      <c r="C2015" s="277"/>
      <c r="D2015" s="208"/>
      <c r="E2015" s="208"/>
    </row>
    <row r="2016" spans="1:5" ht="15" customHeight="1">
      <c r="A2016" s="193">
        <v>503</v>
      </c>
      <c r="B2016" s="221" t="s">
        <v>11</v>
      </c>
      <c r="C2016" s="277" t="s">
        <v>938</v>
      </c>
      <c r="D2016" s="206">
        <v>2025</v>
      </c>
      <c r="E2016" s="206">
        <v>2025</v>
      </c>
    </row>
    <row r="2017" spans="1:5" ht="15" customHeight="1">
      <c r="A2017" s="194"/>
      <c r="B2017" s="221"/>
      <c r="C2017" s="277"/>
      <c r="D2017" s="207"/>
      <c r="E2017" s="207"/>
    </row>
    <row r="2018" spans="1:5" ht="15" customHeight="1">
      <c r="A2018" s="194"/>
      <c r="B2018" s="221"/>
      <c r="C2018" s="277"/>
      <c r="D2018" s="207"/>
      <c r="E2018" s="207"/>
    </row>
    <row r="2019" spans="1:5" ht="15" customHeight="1">
      <c r="A2019" s="195"/>
      <c r="B2019" s="221"/>
      <c r="C2019" s="277"/>
      <c r="D2019" s="208"/>
      <c r="E2019" s="208"/>
    </row>
    <row r="2020" spans="1:5" ht="15" customHeight="1">
      <c r="A2020" s="193">
        <v>504</v>
      </c>
      <c r="B2020" s="221" t="s">
        <v>11</v>
      </c>
      <c r="C2020" s="277" t="s">
        <v>939</v>
      </c>
      <c r="D2020" s="206">
        <v>2025</v>
      </c>
      <c r="E2020" s="206">
        <v>2025</v>
      </c>
    </row>
    <row r="2021" spans="1:5" ht="15" customHeight="1">
      <c r="A2021" s="194"/>
      <c r="B2021" s="221"/>
      <c r="C2021" s="277"/>
      <c r="D2021" s="207"/>
      <c r="E2021" s="207"/>
    </row>
    <row r="2022" spans="1:5" ht="15" customHeight="1">
      <c r="A2022" s="194"/>
      <c r="B2022" s="221"/>
      <c r="C2022" s="277"/>
      <c r="D2022" s="207"/>
      <c r="E2022" s="207"/>
    </row>
    <row r="2023" spans="1:5" ht="15" customHeight="1">
      <c r="A2023" s="195"/>
      <c r="B2023" s="221"/>
      <c r="C2023" s="277"/>
      <c r="D2023" s="208"/>
      <c r="E2023" s="208"/>
    </row>
    <row r="2024" spans="1:5" ht="15" customHeight="1">
      <c r="A2024" s="193">
        <v>505</v>
      </c>
      <c r="B2024" s="221" t="s">
        <v>11</v>
      </c>
      <c r="C2024" s="277" t="s">
        <v>940</v>
      </c>
      <c r="D2024" s="206">
        <v>2024</v>
      </c>
      <c r="E2024" s="206">
        <v>2026</v>
      </c>
    </row>
    <row r="2025" spans="1:5" ht="15" customHeight="1">
      <c r="A2025" s="194"/>
      <c r="B2025" s="221"/>
      <c r="C2025" s="277"/>
      <c r="D2025" s="207"/>
      <c r="E2025" s="207"/>
    </row>
    <row r="2026" spans="1:5" ht="15" customHeight="1">
      <c r="A2026" s="194"/>
      <c r="B2026" s="221"/>
      <c r="C2026" s="277"/>
      <c r="D2026" s="207"/>
      <c r="E2026" s="207"/>
    </row>
    <row r="2027" spans="1:5" ht="15" customHeight="1">
      <c r="A2027" s="195"/>
      <c r="B2027" s="221"/>
      <c r="C2027" s="277"/>
      <c r="D2027" s="208"/>
      <c r="E2027" s="208"/>
    </row>
    <row r="2028" spans="1:5" ht="21" customHeight="1">
      <c r="A2028" s="193">
        <v>506</v>
      </c>
      <c r="B2028" s="221" t="s">
        <v>11</v>
      </c>
      <c r="C2028" s="277" t="s">
        <v>941</v>
      </c>
      <c r="D2028" s="206">
        <v>2024</v>
      </c>
      <c r="E2028" s="206">
        <v>2026</v>
      </c>
    </row>
    <row r="2029" spans="1:5" ht="21" customHeight="1">
      <c r="A2029" s="194"/>
      <c r="B2029" s="221"/>
      <c r="C2029" s="277"/>
      <c r="D2029" s="207"/>
      <c r="E2029" s="207"/>
    </row>
    <row r="2030" spans="1:5" ht="21" customHeight="1">
      <c r="A2030" s="194"/>
      <c r="B2030" s="221"/>
      <c r="C2030" s="277"/>
      <c r="D2030" s="207"/>
      <c r="E2030" s="207"/>
    </row>
    <row r="2031" spans="1:5" ht="21" customHeight="1">
      <c r="A2031" s="195"/>
      <c r="B2031" s="221"/>
      <c r="C2031" s="277"/>
      <c r="D2031" s="208"/>
      <c r="E2031" s="208"/>
    </row>
    <row r="2032" spans="1:5" ht="15" customHeight="1">
      <c r="A2032" s="193">
        <v>507</v>
      </c>
      <c r="B2032" s="221" t="s">
        <v>11</v>
      </c>
      <c r="C2032" s="277" t="s">
        <v>942</v>
      </c>
      <c r="D2032" s="215">
        <v>2026</v>
      </c>
      <c r="E2032" s="215">
        <v>2026</v>
      </c>
    </row>
    <row r="2033" spans="1:5" ht="15" customHeight="1">
      <c r="A2033" s="194"/>
      <c r="B2033" s="221"/>
      <c r="C2033" s="277"/>
      <c r="D2033" s="215"/>
      <c r="E2033" s="215"/>
    </row>
    <row r="2034" spans="1:5" ht="15" customHeight="1">
      <c r="A2034" s="194"/>
      <c r="B2034" s="221"/>
      <c r="C2034" s="277"/>
      <c r="D2034" s="215"/>
      <c r="E2034" s="215"/>
    </row>
    <row r="2035" spans="1:5" ht="15" customHeight="1">
      <c r="A2035" s="195"/>
      <c r="B2035" s="221"/>
      <c r="C2035" s="277"/>
      <c r="D2035" s="215"/>
      <c r="E2035" s="215"/>
    </row>
    <row r="2036" spans="1:5" ht="15" customHeight="1">
      <c r="A2036" s="193">
        <v>508</v>
      </c>
      <c r="B2036" s="221" t="s">
        <v>11</v>
      </c>
      <c r="C2036" s="295" t="s">
        <v>943</v>
      </c>
      <c r="D2036" s="251">
        <v>2026</v>
      </c>
      <c r="E2036" s="251">
        <v>2026</v>
      </c>
    </row>
    <row r="2037" spans="1:5" ht="15" customHeight="1">
      <c r="A2037" s="194"/>
      <c r="B2037" s="221"/>
      <c r="C2037" s="295"/>
      <c r="D2037" s="252"/>
      <c r="E2037" s="252"/>
    </row>
    <row r="2038" spans="1:5" ht="15" customHeight="1">
      <c r="A2038" s="194"/>
      <c r="B2038" s="221"/>
      <c r="C2038" s="295"/>
      <c r="D2038" s="252"/>
      <c r="E2038" s="252"/>
    </row>
    <row r="2039" spans="1:5" ht="15" customHeight="1">
      <c r="A2039" s="195"/>
      <c r="B2039" s="221"/>
      <c r="C2039" s="295"/>
      <c r="D2039" s="253"/>
      <c r="E2039" s="253"/>
    </row>
    <row r="2040" spans="1:5" ht="15" customHeight="1">
      <c r="A2040" s="193">
        <v>509</v>
      </c>
      <c r="B2040" s="238" t="s">
        <v>11</v>
      </c>
      <c r="C2040" s="277" t="s">
        <v>944</v>
      </c>
      <c r="D2040" s="206">
        <v>2026</v>
      </c>
      <c r="E2040" s="206">
        <v>2026</v>
      </c>
    </row>
    <row r="2041" spans="1:5" ht="15" customHeight="1">
      <c r="A2041" s="194"/>
      <c r="B2041" s="238"/>
      <c r="C2041" s="277"/>
      <c r="D2041" s="207"/>
      <c r="E2041" s="207"/>
    </row>
    <row r="2042" spans="1:5" ht="15" customHeight="1">
      <c r="A2042" s="194"/>
      <c r="B2042" s="238"/>
      <c r="C2042" s="277"/>
      <c r="D2042" s="207"/>
      <c r="E2042" s="207"/>
    </row>
    <row r="2043" spans="1:5" ht="15" customHeight="1">
      <c r="A2043" s="195"/>
      <c r="B2043" s="238"/>
      <c r="C2043" s="277"/>
      <c r="D2043" s="208"/>
      <c r="E2043" s="208"/>
    </row>
    <row r="2044" spans="1:5" ht="15" customHeight="1">
      <c r="A2044" s="193">
        <v>510</v>
      </c>
      <c r="B2044" s="221" t="s">
        <v>11</v>
      </c>
      <c r="C2044" s="277" t="s">
        <v>945</v>
      </c>
      <c r="D2044" s="215">
        <v>2025</v>
      </c>
      <c r="E2044" s="215">
        <v>2025</v>
      </c>
    </row>
    <row r="2045" spans="1:5" ht="15" customHeight="1">
      <c r="A2045" s="194"/>
      <c r="B2045" s="221"/>
      <c r="C2045" s="277"/>
      <c r="D2045" s="215"/>
      <c r="E2045" s="215"/>
    </row>
    <row r="2046" spans="1:5" ht="15" customHeight="1">
      <c r="A2046" s="194"/>
      <c r="B2046" s="221"/>
      <c r="C2046" s="277"/>
      <c r="D2046" s="215"/>
      <c r="E2046" s="215"/>
    </row>
    <row r="2047" spans="1:5" ht="15" customHeight="1">
      <c r="A2047" s="195"/>
      <c r="B2047" s="221"/>
      <c r="C2047" s="277"/>
      <c r="D2047" s="215"/>
      <c r="E2047" s="215"/>
    </row>
    <row r="2048" spans="1:5" ht="15" customHeight="1">
      <c r="A2048" s="193">
        <v>511</v>
      </c>
      <c r="B2048" s="221" t="s">
        <v>11</v>
      </c>
      <c r="C2048" s="277" t="s">
        <v>946</v>
      </c>
      <c r="D2048" s="215">
        <v>2025</v>
      </c>
      <c r="E2048" s="215">
        <v>2025</v>
      </c>
    </row>
    <row r="2049" spans="1:5" ht="15" customHeight="1">
      <c r="A2049" s="194"/>
      <c r="B2049" s="221"/>
      <c r="C2049" s="277"/>
      <c r="D2049" s="215"/>
      <c r="E2049" s="215"/>
    </row>
    <row r="2050" spans="1:5" ht="15" customHeight="1">
      <c r="A2050" s="194"/>
      <c r="B2050" s="221"/>
      <c r="C2050" s="277"/>
      <c r="D2050" s="215"/>
      <c r="E2050" s="215"/>
    </row>
    <row r="2051" spans="1:5" ht="15" customHeight="1">
      <c r="A2051" s="195"/>
      <c r="B2051" s="221"/>
      <c r="C2051" s="277"/>
      <c r="D2051" s="215"/>
      <c r="E2051" s="215"/>
    </row>
    <row r="2052" spans="1:5" ht="15" customHeight="1">
      <c r="A2052" s="193">
        <v>512</v>
      </c>
      <c r="B2052" s="221" t="s">
        <v>11</v>
      </c>
      <c r="C2052" s="277" t="s">
        <v>947</v>
      </c>
      <c r="D2052" s="215">
        <v>2025</v>
      </c>
      <c r="E2052" s="215">
        <v>2025</v>
      </c>
    </row>
    <row r="2053" spans="1:5" ht="15" customHeight="1">
      <c r="A2053" s="194"/>
      <c r="B2053" s="221"/>
      <c r="C2053" s="277"/>
      <c r="D2053" s="215"/>
      <c r="E2053" s="215"/>
    </row>
    <row r="2054" spans="1:5" ht="15" customHeight="1">
      <c r="A2054" s="194"/>
      <c r="B2054" s="221"/>
      <c r="C2054" s="277"/>
      <c r="D2054" s="215"/>
      <c r="E2054" s="215"/>
    </row>
    <row r="2055" spans="1:5" ht="15" customHeight="1">
      <c r="A2055" s="195"/>
      <c r="B2055" s="221"/>
      <c r="C2055" s="277"/>
      <c r="D2055" s="215"/>
      <c r="E2055" s="215"/>
    </row>
    <row r="2056" spans="1:5" ht="15" customHeight="1">
      <c r="A2056" s="193">
        <v>513</v>
      </c>
      <c r="B2056" s="221" t="s">
        <v>11</v>
      </c>
      <c r="C2056" s="277" t="s">
        <v>948</v>
      </c>
      <c r="D2056" s="206">
        <v>2025</v>
      </c>
      <c r="E2056" s="206">
        <v>2025</v>
      </c>
    </row>
    <row r="2057" spans="1:5" ht="15" customHeight="1">
      <c r="A2057" s="194"/>
      <c r="B2057" s="221"/>
      <c r="C2057" s="277"/>
      <c r="D2057" s="207"/>
      <c r="E2057" s="207"/>
    </row>
    <row r="2058" spans="1:5" ht="15" customHeight="1">
      <c r="A2058" s="194"/>
      <c r="B2058" s="221"/>
      <c r="C2058" s="277"/>
      <c r="D2058" s="207"/>
      <c r="E2058" s="207"/>
    </row>
    <row r="2059" spans="1:5" ht="15" customHeight="1">
      <c r="A2059" s="195"/>
      <c r="B2059" s="221"/>
      <c r="C2059" s="277"/>
      <c r="D2059" s="208"/>
      <c r="E2059" s="208"/>
    </row>
    <row r="2060" spans="1:5" ht="15" customHeight="1">
      <c r="A2060" s="193">
        <v>514</v>
      </c>
      <c r="B2060" s="221" t="s">
        <v>11</v>
      </c>
      <c r="C2060" s="277" t="s">
        <v>949</v>
      </c>
      <c r="D2060" s="215">
        <v>2025</v>
      </c>
      <c r="E2060" s="215">
        <v>2025</v>
      </c>
    </row>
    <row r="2061" spans="1:5" ht="15" customHeight="1">
      <c r="A2061" s="194"/>
      <c r="B2061" s="221"/>
      <c r="C2061" s="277"/>
      <c r="D2061" s="215"/>
      <c r="E2061" s="215"/>
    </row>
    <row r="2062" spans="1:5" ht="15" customHeight="1">
      <c r="A2062" s="194"/>
      <c r="B2062" s="221"/>
      <c r="C2062" s="277"/>
      <c r="D2062" s="215"/>
      <c r="E2062" s="215"/>
    </row>
    <row r="2063" spans="1:5" ht="15" customHeight="1">
      <c r="A2063" s="195"/>
      <c r="B2063" s="221"/>
      <c r="C2063" s="277"/>
      <c r="D2063" s="215"/>
      <c r="E2063" s="215"/>
    </row>
    <row r="2064" spans="1:5" ht="15" customHeight="1">
      <c r="A2064" s="193">
        <v>515</v>
      </c>
      <c r="B2064" s="221" t="s">
        <v>11</v>
      </c>
      <c r="C2064" s="277" t="s">
        <v>950</v>
      </c>
      <c r="D2064" s="206">
        <v>2025</v>
      </c>
      <c r="E2064" s="206">
        <v>2025</v>
      </c>
    </row>
    <row r="2065" spans="1:5" ht="15" customHeight="1">
      <c r="A2065" s="194"/>
      <c r="B2065" s="221"/>
      <c r="C2065" s="277"/>
      <c r="D2065" s="207"/>
      <c r="E2065" s="207"/>
    </row>
    <row r="2066" spans="1:5" ht="15" customHeight="1">
      <c r="A2066" s="194"/>
      <c r="B2066" s="221"/>
      <c r="C2066" s="277"/>
      <c r="D2066" s="207"/>
      <c r="E2066" s="207"/>
    </row>
    <row r="2067" spans="1:5" ht="25.2" customHeight="1">
      <c r="A2067" s="195"/>
      <c r="B2067" s="221"/>
      <c r="C2067" s="277"/>
      <c r="D2067" s="208"/>
      <c r="E2067" s="208"/>
    </row>
    <row r="2068" spans="1:5" ht="15" customHeight="1">
      <c r="A2068" s="193">
        <v>516</v>
      </c>
      <c r="B2068" s="221" t="s">
        <v>11</v>
      </c>
      <c r="C2068" s="277" t="s">
        <v>951</v>
      </c>
      <c r="D2068" s="206">
        <v>2025</v>
      </c>
      <c r="E2068" s="206">
        <v>2025</v>
      </c>
    </row>
    <row r="2069" spans="1:5" ht="15" customHeight="1">
      <c r="A2069" s="194"/>
      <c r="B2069" s="221"/>
      <c r="C2069" s="277"/>
      <c r="D2069" s="207"/>
      <c r="E2069" s="207"/>
    </row>
    <row r="2070" spans="1:5" ht="15" customHeight="1">
      <c r="A2070" s="194"/>
      <c r="B2070" s="221"/>
      <c r="C2070" s="277"/>
      <c r="D2070" s="207"/>
      <c r="E2070" s="207"/>
    </row>
    <row r="2071" spans="1:5" ht="28.8" customHeight="1">
      <c r="A2071" s="195"/>
      <c r="B2071" s="221"/>
      <c r="C2071" s="277"/>
      <c r="D2071" s="208"/>
      <c r="E2071" s="208"/>
    </row>
    <row r="2072" spans="1:5" ht="26.25" customHeight="1">
      <c r="A2072" s="193">
        <v>517</v>
      </c>
      <c r="B2072" s="221" t="s">
        <v>11</v>
      </c>
      <c r="C2072" s="277" t="s">
        <v>952</v>
      </c>
      <c r="D2072" s="215">
        <v>2025</v>
      </c>
      <c r="E2072" s="215">
        <v>2026</v>
      </c>
    </row>
    <row r="2073" spans="1:5" ht="26.25" customHeight="1">
      <c r="A2073" s="194"/>
      <c r="B2073" s="221"/>
      <c r="C2073" s="277"/>
      <c r="D2073" s="215"/>
      <c r="E2073" s="215"/>
    </row>
    <row r="2074" spans="1:5" ht="26.25" customHeight="1">
      <c r="A2074" s="194"/>
      <c r="B2074" s="221"/>
      <c r="C2074" s="277"/>
      <c r="D2074" s="215"/>
      <c r="E2074" s="215"/>
    </row>
    <row r="2075" spans="1:5" ht="26.25" customHeight="1">
      <c r="A2075" s="195"/>
      <c r="B2075" s="221"/>
      <c r="C2075" s="277"/>
      <c r="D2075" s="215"/>
      <c r="E2075" s="215"/>
    </row>
    <row r="2076" spans="1:5" ht="31.5" customHeight="1">
      <c r="A2076" s="193">
        <v>518</v>
      </c>
      <c r="B2076" s="221" t="s">
        <v>11</v>
      </c>
      <c r="C2076" s="277" t="s">
        <v>953</v>
      </c>
      <c r="D2076" s="206">
        <v>2025</v>
      </c>
      <c r="E2076" s="206">
        <v>2026</v>
      </c>
    </row>
    <row r="2077" spans="1:5" ht="31.5" customHeight="1">
      <c r="A2077" s="194"/>
      <c r="B2077" s="221"/>
      <c r="C2077" s="279"/>
      <c r="D2077" s="207"/>
      <c r="E2077" s="207"/>
    </row>
    <row r="2078" spans="1:5" ht="31.5" customHeight="1">
      <c r="A2078" s="194"/>
      <c r="B2078" s="221"/>
      <c r="C2078" s="279"/>
      <c r="D2078" s="207"/>
      <c r="E2078" s="207"/>
    </row>
    <row r="2079" spans="1:5" ht="31.5" customHeight="1">
      <c r="A2079" s="195"/>
      <c r="B2079" s="221"/>
      <c r="C2079" s="279"/>
      <c r="D2079" s="208"/>
      <c r="E2079" s="208"/>
    </row>
    <row r="2080" spans="1:5" ht="15" customHeight="1">
      <c r="A2080" s="193">
        <v>519</v>
      </c>
      <c r="B2080" s="221" t="s">
        <v>11</v>
      </c>
      <c r="C2080" s="277" t="s">
        <v>954</v>
      </c>
      <c r="D2080" s="206">
        <v>2026</v>
      </c>
      <c r="E2080" s="206">
        <v>2026</v>
      </c>
    </row>
    <row r="2081" spans="1:5" ht="15" customHeight="1">
      <c r="A2081" s="194"/>
      <c r="B2081" s="221"/>
      <c r="C2081" s="277"/>
      <c r="D2081" s="207"/>
      <c r="E2081" s="207"/>
    </row>
    <row r="2082" spans="1:5" ht="15" customHeight="1">
      <c r="A2082" s="194"/>
      <c r="B2082" s="221"/>
      <c r="C2082" s="277"/>
      <c r="D2082" s="207"/>
      <c r="E2082" s="207"/>
    </row>
    <row r="2083" spans="1:5" ht="15" customHeight="1">
      <c r="A2083" s="195"/>
      <c r="B2083" s="221"/>
      <c r="C2083" s="277"/>
      <c r="D2083" s="208"/>
      <c r="E2083" s="208"/>
    </row>
    <row r="2084" spans="1:5" ht="15" customHeight="1">
      <c r="A2084" s="193">
        <v>520</v>
      </c>
      <c r="B2084" s="238" t="s">
        <v>11</v>
      </c>
      <c r="C2084" s="277" t="s">
        <v>955</v>
      </c>
      <c r="D2084" s="215">
        <v>2026</v>
      </c>
      <c r="E2084" s="215">
        <v>2026</v>
      </c>
    </row>
    <row r="2085" spans="1:5" ht="15" customHeight="1">
      <c r="A2085" s="194"/>
      <c r="B2085" s="238"/>
      <c r="C2085" s="277"/>
      <c r="D2085" s="215"/>
      <c r="E2085" s="215"/>
    </row>
    <row r="2086" spans="1:5" ht="15" customHeight="1">
      <c r="A2086" s="194"/>
      <c r="B2086" s="238"/>
      <c r="C2086" s="277"/>
      <c r="D2086" s="215"/>
      <c r="E2086" s="215"/>
    </row>
    <row r="2087" spans="1:5" ht="15" customHeight="1">
      <c r="A2087" s="195"/>
      <c r="B2087" s="238"/>
      <c r="C2087" s="277"/>
      <c r="D2087" s="215"/>
      <c r="E2087" s="215"/>
    </row>
    <row r="2088" spans="1:5" ht="15" customHeight="1">
      <c r="A2088" s="193">
        <v>521</v>
      </c>
      <c r="B2088" s="221" t="s">
        <v>11</v>
      </c>
      <c r="C2088" s="295" t="s">
        <v>956</v>
      </c>
      <c r="D2088" s="251">
        <v>2026</v>
      </c>
      <c r="E2088" s="251">
        <v>2026</v>
      </c>
    </row>
    <row r="2089" spans="1:5" ht="15" customHeight="1">
      <c r="A2089" s="194"/>
      <c r="B2089" s="221"/>
      <c r="C2089" s="295"/>
      <c r="D2089" s="252"/>
      <c r="E2089" s="252"/>
    </row>
    <row r="2090" spans="1:5" ht="15" customHeight="1">
      <c r="A2090" s="194"/>
      <c r="B2090" s="221"/>
      <c r="C2090" s="295"/>
      <c r="D2090" s="252"/>
      <c r="E2090" s="252"/>
    </row>
    <row r="2091" spans="1:5" ht="15" customHeight="1">
      <c r="A2091" s="195"/>
      <c r="B2091" s="221"/>
      <c r="C2091" s="295"/>
      <c r="D2091" s="253"/>
      <c r="E2091" s="253"/>
    </row>
    <row r="2092" spans="1:5" ht="15" customHeight="1">
      <c r="A2092" s="193">
        <v>522</v>
      </c>
      <c r="B2092" s="221" t="s">
        <v>11</v>
      </c>
      <c r="C2092" s="277" t="s">
        <v>957</v>
      </c>
      <c r="D2092" s="206">
        <v>2026</v>
      </c>
      <c r="E2092" s="206">
        <v>2026</v>
      </c>
    </row>
    <row r="2093" spans="1:5" ht="15" customHeight="1">
      <c r="A2093" s="194"/>
      <c r="B2093" s="221"/>
      <c r="C2093" s="277"/>
      <c r="D2093" s="207"/>
      <c r="E2093" s="207"/>
    </row>
    <row r="2094" spans="1:5" ht="15" customHeight="1">
      <c r="A2094" s="194"/>
      <c r="B2094" s="221"/>
      <c r="C2094" s="277"/>
      <c r="D2094" s="207"/>
      <c r="E2094" s="207"/>
    </row>
    <row r="2095" spans="1:5" ht="15" customHeight="1">
      <c r="A2095" s="195"/>
      <c r="B2095" s="221"/>
      <c r="C2095" s="277"/>
      <c r="D2095" s="208"/>
      <c r="E2095" s="208"/>
    </row>
    <row r="2096" spans="1:5" ht="15" customHeight="1">
      <c r="A2096" s="193">
        <v>523</v>
      </c>
      <c r="B2096" s="221" t="s">
        <v>11</v>
      </c>
      <c r="C2096" s="277" t="s">
        <v>958</v>
      </c>
      <c r="D2096" s="206">
        <v>2026</v>
      </c>
      <c r="E2096" s="206">
        <v>2026</v>
      </c>
    </row>
    <row r="2097" spans="1:5" ht="15" customHeight="1">
      <c r="A2097" s="194"/>
      <c r="B2097" s="221"/>
      <c r="C2097" s="277"/>
      <c r="D2097" s="207"/>
      <c r="E2097" s="207"/>
    </row>
    <row r="2098" spans="1:5" ht="15" customHeight="1">
      <c r="A2098" s="194"/>
      <c r="B2098" s="221"/>
      <c r="C2098" s="277"/>
      <c r="D2098" s="207"/>
      <c r="E2098" s="207"/>
    </row>
    <row r="2099" spans="1:5" ht="15" customHeight="1">
      <c r="A2099" s="195"/>
      <c r="B2099" s="221"/>
      <c r="C2099" s="277"/>
      <c r="D2099" s="208"/>
      <c r="E2099" s="208"/>
    </row>
    <row r="2100" spans="1:5" ht="15" customHeight="1">
      <c r="A2100" s="193">
        <v>524</v>
      </c>
      <c r="B2100" s="221" t="s">
        <v>11</v>
      </c>
      <c r="C2100" s="277" t="s">
        <v>959</v>
      </c>
      <c r="D2100" s="206">
        <v>2026</v>
      </c>
      <c r="E2100" s="206">
        <v>2026</v>
      </c>
    </row>
    <row r="2101" spans="1:5" ht="15" customHeight="1">
      <c r="A2101" s="194"/>
      <c r="B2101" s="221"/>
      <c r="C2101" s="277"/>
      <c r="D2101" s="207"/>
      <c r="E2101" s="207"/>
    </row>
    <row r="2102" spans="1:5" ht="15" customHeight="1">
      <c r="A2102" s="194"/>
      <c r="B2102" s="221"/>
      <c r="C2102" s="277"/>
      <c r="D2102" s="207"/>
      <c r="E2102" s="207"/>
    </row>
    <row r="2103" spans="1:5" ht="15" customHeight="1">
      <c r="A2103" s="195"/>
      <c r="B2103" s="221"/>
      <c r="C2103" s="277"/>
      <c r="D2103" s="208"/>
      <c r="E2103" s="208"/>
    </row>
    <row r="2104" spans="1:5" ht="15" customHeight="1">
      <c r="A2104" s="193">
        <v>525</v>
      </c>
      <c r="B2104" s="221" t="s">
        <v>11</v>
      </c>
      <c r="C2104" s="277" t="s">
        <v>960</v>
      </c>
      <c r="D2104" s="206">
        <v>2026</v>
      </c>
      <c r="E2104" s="206">
        <v>2026</v>
      </c>
    </row>
    <row r="2105" spans="1:5" ht="15" customHeight="1">
      <c r="A2105" s="194"/>
      <c r="B2105" s="221"/>
      <c r="C2105" s="277"/>
      <c r="D2105" s="207"/>
      <c r="E2105" s="207"/>
    </row>
    <row r="2106" spans="1:5" ht="15" customHeight="1">
      <c r="A2106" s="194"/>
      <c r="B2106" s="221"/>
      <c r="C2106" s="277"/>
      <c r="D2106" s="207"/>
      <c r="E2106" s="207"/>
    </row>
    <row r="2107" spans="1:5" ht="15" customHeight="1">
      <c r="A2107" s="195"/>
      <c r="B2107" s="221"/>
      <c r="C2107" s="277"/>
      <c r="D2107" s="208"/>
      <c r="E2107" s="208"/>
    </row>
    <row r="2108" spans="1:5" ht="15" customHeight="1">
      <c r="A2108" s="193">
        <v>526</v>
      </c>
      <c r="B2108" s="221" t="s">
        <v>11</v>
      </c>
      <c r="C2108" s="277" t="s">
        <v>961</v>
      </c>
      <c r="D2108" s="206">
        <v>2026</v>
      </c>
      <c r="E2108" s="206">
        <v>2026</v>
      </c>
    </row>
    <row r="2109" spans="1:5" ht="15" customHeight="1">
      <c r="A2109" s="194"/>
      <c r="B2109" s="221"/>
      <c r="C2109" s="277"/>
      <c r="D2109" s="207"/>
      <c r="E2109" s="207"/>
    </row>
    <row r="2110" spans="1:5" ht="15" customHeight="1">
      <c r="A2110" s="194"/>
      <c r="B2110" s="221"/>
      <c r="C2110" s="277"/>
      <c r="D2110" s="207"/>
      <c r="E2110" s="207"/>
    </row>
    <row r="2111" spans="1:5" ht="15" customHeight="1">
      <c r="A2111" s="195"/>
      <c r="B2111" s="221"/>
      <c r="C2111" s="277"/>
      <c r="D2111" s="208"/>
      <c r="E2111" s="208"/>
    </row>
    <row r="2112" spans="1:5" ht="18.75" customHeight="1">
      <c r="A2112" s="193">
        <v>527</v>
      </c>
      <c r="B2112" s="221" t="s">
        <v>11</v>
      </c>
      <c r="C2112" s="277" t="s">
        <v>962</v>
      </c>
      <c r="D2112" s="215">
        <v>2026</v>
      </c>
      <c r="E2112" s="215">
        <v>2026</v>
      </c>
    </row>
    <row r="2113" spans="1:5" ht="18.75" customHeight="1">
      <c r="A2113" s="194"/>
      <c r="B2113" s="221"/>
      <c r="C2113" s="277"/>
      <c r="D2113" s="215"/>
      <c r="E2113" s="215"/>
    </row>
    <row r="2114" spans="1:5" ht="18.75" customHeight="1">
      <c r="A2114" s="194"/>
      <c r="B2114" s="221"/>
      <c r="C2114" s="277"/>
      <c r="D2114" s="215"/>
      <c r="E2114" s="215"/>
    </row>
    <row r="2115" spans="1:5" ht="18.75" customHeight="1">
      <c r="A2115" s="195"/>
      <c r="B2115" s="221"/>
      <c r="C2115" s="277"/>
      <c r="D2115" s="215"/>
      <c r="E2115" s="215"/>
    </row>
    <row r="2116" spans="1:5" ht="15" customHeight="1">
      <c r="A2116" s="193">
        <v>528</v>
      </c>
      <c r="B2116" s="221" t="s">
        <v>11</v>
      </c>
      <c r="C2116" s="277" t="s">
        <v>963</v>
      </c>
      <c r="D2116" s="206">
        <v>2026</v>
      </c>
      <c r="E2116" s="206">
        <v>2026</v>
      </c>
    </row>
    <row r="2117" spans="1:5" ht="15" customHeight="1">
      <c r="A2117" s="194"/>
      <c r="B2117" s="221"/>
      <c r="C2117" s="277"/>
      <c r="D2117" s="207"/>
      <c r="E2117" s="207"/>
    </row>
    <row r="2118" spans="1:5" ht="15" customHeight="1">
      <c r="A2118" s="194"/>
      <c r="B2118" s="221"/>
      <c r="C2118" s="277"/>
      <c r="D2118" s="207"/>
      <c r="E2118" s="207"/>
    </row>
    <row r="2119" spans="1:5" ht="15" customHeight="1">
      <c r="A2119" s="195"/>
      <c r="B2119" s="221"/>
      <c r="C2119" s="277"/>
      <c r="D2119" s="208"/>
      <c r="E2119" s="208"/>
    </row>
    <row r="2120" spans="1:5" ht="15" customHeight="1">
      <c r="A2120" s="193">
        <v>529</v>
      </c>
      <c r="B2120" s="221" t="s">
        <v>11</v>
      </c>
      <c r="C2120" s="277" t="s">
        <v>964</v>
      </c>
      <c r="D2120" s="206">
        <v>2026</v>
      </c>
      <c r="E2120" s="206">
        <v>2027</v>
      </c>
    </row>
    <row r="2121" spans="1:5" ht="15" customHeight="1">
      <c r="A2121" s="194"/>
      <c r="B2121" s="221"/>
      <c r="C2121" s="277"/>
      <c r="D2121" s="207"/>
      <c r="E2121" s="207"/>
    </row>
    <row r="2122" spans="1:5" ht="15" customHeight="1">
      <c r="A2122" s="194"/>
      <c r="B2122" s="221"/>
      <c r="C2122" s="277"/>
      <c r="D2122" s="207"/>
      <c r="E2122" s="207"/>
    </row>
    <row r="2123" spans="1:5" ht="15" customHeight="1">
      <c r="A2123" s="195"/>
      <c r="B2123" s="221"/>
      <c r="C2123" s="277"/>
      <c r="D2123" s="208"/>
      <c r="E2123" s="208"/>
    </row>
    <row r="2124" spans="1:5" ht="15" customHeight="1">
      <c r="A2124" s="193">
        <v>530</v>
      </c>
      <c r="B2124" s="221" t="s">
        <v>11</v>
      </c>
      <c r="C2124" s="277" t="s">
        <v>965</v>
      </c>
      <c r="D2124" s="206">
        <v>2026</v>
      </c>
      <c r="E2124" s="206">
        <v>2027</v>
      </c>
    </row>
    <row r="2125" spans="1:5" ht="15" customHeight="1">
      <c r="A2125" s="194"/>
      <c r="B2125" s="221"/>
      <c r="C2125" s="277"/>
      <c r="D2125" s="207"/>
      <c r="E2125" s="207"/>
    </row>
    <row r="2126" spans="1:5" ht="15" customHeight="1">
      <c r="A2126" s="194"/>
      <c r="B2126" s="221"/>
      <c r="C2126" s="277"/>
      <c r="D2126" s="207"/>
      <c r="E2126" s="207"/>
    </row>
    <row r="2127" spans="1:5" ht="15" customHeight="1">
      <c r="A2127" s="195"/>
      <c r="B2127" s="221"/>
      <c r="C2127" s="277"/>
      <c r="D2127" s="208"/>
      <c r="E2127" s="208"/>
    </row>
    <row r="2128" spans="1:5" ht="15" customHeight="1">
      <c r="A2128" s="193">
        <v>531</v>
      </c>
      <c r="B2128" s="221" t="s">
        <v>11</v>
      </c>
      <c r="C2128" s="277" t="s">
        <v>966</v>
      </c>
      <c r="D2128" s="206">
        <v>2026</v>
      </c>
      <c r="E2128" s="206">
        <v>2027</v>
      </c>
    </row>
    <row r="2129" spans="1:5" ht="15" customHeight="1">
      <c r="A2129" s="194"/>
      <c r="B2129" s="221"/>
      <c r="C2129" s="277"/>
      <c r="D2129" s="207"/>
      <c r="E2129" s="207"/>
    </row>
    <row r="2130" spans="1:5" ht="15" customHeight="1">
      <c r="A2130" s="194"/>
      <c r="B2130" s="221"/>
      <c r="C2130" s="277"/>
      <c r="D2130" s="207"/>
      <c r="E2130" s="207"/>
    </row>
    <row r="2131" spans="1:5" ht="15" customHeight="1">
      <c r="A2131" s="195"/>
      <c r="B2131" s="221"/>
      <c r="C2131" s="277"/>
      <c r="D2131" s="208"/>
      <c r="E2131" s="208"/>
    </row>
    <row r="2132" spans="1:5" ht="20.25" customHeight="1">
      <c r="A2132" s="193">
        <v>532</v>
      </c>
      <c r="B2132" s="221" t="s">
        <v>11</v>
      </c>
      <c r="C2132" s="277" t="s">
        <v>967</v>
      </c>
      <c r="D2132" s="206">
        <v>2026</v>
      </c>
      <c r="E2132" s="206">
        <v>2027</v>
      </c>
    </row>
    <row r="2133" spans="1:5" ht="20.25" customHeight="1">
      <c r="A2133" s="194"/>
      <c r="B2133" s="221"/>
      <c r="C2133" s="277"/>
      <c r="D2133" s="207"/>
      <c r="E2133" s="207"/>
    </row>
    <row r="2134" spans="1:5" ht="20.25" customHeight="1">
      <c r="A2134" s="194"/>
      <c r="B2134" s="221"/>
      <c r="C2134" s="277"/>
      <c r="D2134" s="207"/>
      <c r="E2134" s="207"/>
    </row>
    <row r="2135" spans="1:5" ht="20.25" customHeight="1">
      <c r="A2135" s="195"/>
      <c r="B2135" s="221"/>
      <c r="C2135" s="277"/>
      <c r="D2135" s="208"/>
      <c r="E2135" s="208"/>
    </row>
    <row r="2136" spans="1:5" ht="15" customHeight="1">
      <c r="A2136" s="193">
        <v>533</v>
      </c>
      <c r="B2136" s="221" t="s">
        <v>11</v>
      </c>
      <c r="C2136" s="277" t="s">
        <v>968</v>
      </c>
      <c r="D2136" s="206">
        <v>2026</v>
      </c>
      <c r="E2136" s="206">
        <v>2027</v>
      </c>
    </row>
    <row r="2137" spans="1:5" ht="15" customHeight="1">
      <c r="A2137" s="194"/>
      <c r="B2137" s="221"/>
      <c r="C2137" s="277"/>
      <c r="D2137" s="207"/>
      <c r="E2137" s="207"/>
    </row>
    <row r="2138" spans="1:5" ht="15" customHeight="1">
      <c r="A2138" s="194"/>
      <c r="B2138" s="221"/>
      <c r="C2138" s="277"/>
      <c r="D2138" s="207"/>
      <c r="E2138" s="207"/>
    </row>
    <row r="2139" spans="1:5" ht="15" customHeight="1">
      <c r="A2139" s="195"/>
      <c r="B2139" s="221"/>
      <c r="C2139" s="277"/>
      <c r="D2139" s="208"/>
      <c r="E2139" s="208"/>
    </row>
    <row r="2140" spans="1:5" ht="15" customHeight="1">
      <c r="A2140" s="193">
        <v>534</v>
      </c>
      <c r="B2140" s="209" t="s">
        <v>11</v>
      </c>
      <c r="C2140" s="287" t="s">
        <v>969</v>
      </c>
      <c r="D2140" s="206">
        <v>2026</v>
      </c>
      <c r="E2140" s="206">
        <v>2027</v>
      </c>
    </row>
    <row r="2141" spans="1:5" ht="15" customHeight="1">
      <c r="A2141" s="194"/>
      <c r="B2141" s="210"/>
      <c r="C2141" s="288"/>
      <c r="D2141" s="207"/>
      <c r="E2141" s="207"/>
    </row>
    <row r="2142" spans="1:5" ht="15" customHeight="1">
      <c r="A2142" s="194"/>
      <c r="B2142" s="210"/>
      <c r="C2142" s="288"/>
      <c r="D2142" s="207"/>
      <c r="E2142" s="207"/>
    </row>
    <row r="2143" spans="1:5" ht="15" customHeight="1">
      <c r="A2143" s="195"/>
      <c r="B2143" s="211"/>
      <c r="C2143" s="289"/>
      <c r="D2143" s="208"/>
      <c r="E2143" s="208"/>
    </row>
    <row r="2144" spans="1:5" ht="36" customHeight="1">
      <c r="A2144" s="193">
        <v>535</v>
      </c>
      <c r="B2144" s="221" t="s">
        <v>11</v>
      </c>
      <c r="C2144" s="277" t="s">
        <v>970</v>
      </c>
      <c r="D2144" s="206">
        <v>2026</v>
      </c>
      <c r="E2144" s="206">
        <v>2027</v>
      </c>
    </row>
    <row r="2145" spans="1:5" ht="36" customHeight="1">
      <c r="A2145" s="194"/>
      <c r="B2145" s="221"/>
      <c r="C2145" s="279"/>
      <c r="D2145" s="207"/>
      <c r="E2145" s="207"/>
    </row>
    <row r="2146" spans="1:5" ht="36" customHeight="1">
      <c r="A2146" s="194"/>
      <c r="B2146" s="221"/>
      <c r="C2146" s="279"/>
      <c r="D2146" s="207"/>
      <c r="E2146" s="207"/>
    </row>
    <row r="2147" spans="1:5" ht="36" customHeight="1">
      <c r="A2147" s="195"/>
      <c r="B2147" s="221"/>
      <c r="C2147" s="279"/>
      <c r="D2147" s="208"/>
      <c r="E2147" s="208"/>
    </row>
    <row r="2148" spans="1:5" ht="41.25" customHeight="1">
      <c r="A2148" s="193">
        <v>536</v>
      </c>
      <c r="B2148" s="221" t="s">
        <v>11</v>
      </c>
      <c r="C2148" s="277" t="s">
        <v>971</v>
      </c>
      <c r="D2148" s="206">
        <v>2026</v>
      </c>
      <c r="E2148" s="206">
        <v>2027</v>
      </c>
    </row>
    <row r="2149" spans="1:5" ht="41.25" customHeight="1">
      <c r="A2149" s="194"/>
      <c r="B2149" s="221"/>
      <c r="C2149" s="277"/>
      <c r="D2149" s="207"/>
      <c r="E2149" s="207"/>
    </row>
    <row r="2150" spans="1:5" ht="41.25" customHeight="1">
      <c r="A2150" s="194"/>
      <c r="B2150" s="221"/>
      <c r="C2150" s="277"/>
      <c r="D2150" s="207"/>
      <c r="E2150" s="207"/>
    </row>
    <row r="2151" spans="1:5" ht="41.25" customHeight="1">
      <c r="A2151" s="195"/>
      <c r="B2151" s="221"/>
      <c r="C2151" s="277"/>
      <c r="D2151" s="208"/>
      <c r="E2151" s="208"/>
    </row>
    <row r="2152" spans="1:5" ht="24" customHeight="1">
      <c r="A2152" s="193">
        <v>537</v>
      </c>
      <c r="B2152" s="221" t="s">
        <v>11</v>
      </c>
      <c r="C2152" s="277" t="s">
        <v>972</v>
      </c>
      <c r="D2152" s="206">
        <v>2026</v>
      </c>
      <c r="E2152" s="206">
        <v>2027</v>
      </c>
    </row>
    <row r="2153" spans="1:5" ht="24" customHeight="1">
      <c r="A2153" s="194"/>
      <c r="B2153" s="221"/>
      <c r="C2153" s="279"/>
      <c r="D2153" s="207"/>
      <c r="E2153" s="207"/>
    </row>
    <row r="2154" spans="1:5" ht="24" customHeight="1">
      <c r="A2154" s="194"/>
      <c r="B2154" s="221"/>
      <c r="C2154" s="279"/>
      <c r="D2154" s="207"/>
      <c r="E2154" s="207"/>
    </row>
    <row r="2155" spans="1:5" ht="24" customHeight="1">
      <c r="A2155" s="195"/>
      <c r="B2155" s="221"/>
      <c r="C2155" s="279"/>
      <c r="D2155" s="208"/>
      <c r="E2155" s="208"/>
    </row>
    <row r="2156" spans="1:5" ht="27.75" customHeight="1">
      <c r="A2156" s="193">
        <v>538</v>
      </c>
      <c r="B2156" s="221" t="s">
        <v>11</v>
      </c>
      <c r="C2156" s="277" t="s">
        <v>973</v>
      </c>
      <c r="D2156" s="206">
        <v>2026</v>
      </c>
      <c r="E2156" s="206">
        <v>2027</v>
      </c>
    </row>
    <row r="2157" spans="1:5" ht="27.75" customHeight="1">
      <c r="A2157" s="194"/>
      <c r="B2157" s="221"/>
      <c r="C2157" s="277"/>
      <c r="D2157" s="207"/>
      <c r="E2157" s="207"/>
    </row>
    <row r="2158" spans="1:5" ht="27.75" customHeight="1">
      <c r="A2158" s="194"/>
      <c r="B2158" s="221"/>
      <c r="C2158" s="277"/>
      <c r="D2158" s="207"/>
      <c r="E2158" s="207"/>
    </row>
    <row r="2159" spans="1:5" ht="27.75" customHeight="1">
      <c r="A2159" s="195"/>
      <c r="B2159" s="221"/>
      <c r="C2159" s="277"/>
      <c r="D2159" s="208"/>
      <c r="E2159" s="208"/>
    </row>
    <row r="2160" spans="1:5" ht="39" customHeight="1">
      <c r="A2160" s="193">
        <v>539</v>
      </c>
      <c r="B2160" s="221" t="s">
        <v>11</v>
      </c>
      <c r="C2160" s="277" t="s">
        <v>974</v>
      </c>
      <c r="D2160" s="206">
        <v>2026</v>
      </c>
      <c r="E2160" s="206">
        <v>2027</v>
      </c>
    </row>
    <row r="2161" spans="1:5" ht="39" customHeight="1">
      <c r="A2161" s="194"/>
      <c r="B2161" s="221"/>
      <c r="C2161" s="277"/>
      <c r="D2161" s="207"/>
      <c r="E2161" s="207"/>
    </row>
    <row r="2162" spans="1:5" ht="39" customHeight="1">
      <c r="A2162" s="194"/>
      <c r="B2162" s="221"/>
      <c r="C2162" s="277"/>
      <c r="D2162" s="207"/>
      <c r="E2162" s="207"/>
    </row>
    <row r="2163" spans="1:5" ht="39" customHeight="1">
      <c r="A2163" s="195"/>
      <c r="B2163" s="221"/>
      <c r="C2163" s="277"/>
      <c r="D2163" s="208"/>
      <c r="E2163" s="208"/>
    </row>
    <row r="2164" spans="1:5" ht="15" customHeight="1">
      <c r="A2164" s="193">
        <v>540</v>
      </c>
      <c r="B2164" s="221" t="s">
        <v>11</v>
      </c>
      <c r="C2164" s="277" t="s">
        <v>975</v>
      </c>
      <c r="D2164" s="206">
        <v>2026</v>
      </c>
      <c r="E2164" s="206">
        <v>2027</v>
      </c>
    </row>
    <row r="2165" spans="1:5" ht="15" customHeight="1">
      <c r="A2165" s="194"/>
      <c r="B2165" s="221"/>
      <c r="C2165" s="277"/>
      <c r="D2165" s="207"/>
      <c r="E2165" s="207"/>
    </row>
    <row r="2166" spans="1:5" ht="15" customHeight="1">
      <c r="A2166" s="194"/>
      <c r="B2166" s="221"/>
      <c r="C2166" s="277"/>
      <c r="D2166" s="207"/>
      <c r="E2166" s="207"/>
    </row>
    <row r="2167" spans="1:5" ht="15" customHeight="1">
      <c r="A2167" s="195"/>
      <c r="B2167" s="221"/>
      <c r="C2167" s="277"/>
      <c r="D2167" s="208"/>
      <c r="E2167" s="208"/>
    </row>
    <row r="2168" spans="1:5" ht="19.5" customHeight="1">
      <c r="A2168" s="193">
        <v>541</v>
      </c>
      <c r="B2168" s="221" t="s">
        <v>11</v>
      </c>
      <c r="C2168" s="277" t="s">
        <v>976</v>
      </c>
      <c r="D2168" s="206">
        <v>2026</v>
      </c>
      <c r="E2168" s="206">
        <v>2027</v>
      </c>
    </row>
    <row r="2169" spans="1:5" ht="19.5" customHeight="1">
      <c r="A2169" s="194"/>
      <c r="B2169" s="221"/>
      <c r="C2169" s="279"/>
      <c r="D2169" s="207"/>
      <c r="E2169" s="207"/>
    </row>
    <row r="2170" spans="1:5" ht="19.5" customHeight="1">
      <c r="A2170" s="194"/>
      <c r="B2170" s="221"/>
      <c r="C2170" s="279"/>
      <c r="D2170" s="207"/>
      <c r="E2170" s="207"/>
    </row>
    <row r="2171" spans="1:5" ht="19.5" customHeight="1">
      <c r="A2171" s="195"/>
      <c r="B2171" s="221"/>
      <c r="C2171" s="279"/>
      <c r="D2171" s="208"/>
      <c r="E2171" s="208"/>
    </row>
    <row r="2172" spans="1:5" ht="15" customHeight="1">
      <c r="A2172" s="193">
        <v>542</v>
      </c>
      <c r="B2172" s="221" t="s">
        <v>11</v>
      </c>
      <c r="C2172" s="277" t="s">
        <v>977</v>
      </c>
      <c r="D2172" s="206">
        <v>2026</v>
      </c>
      <c r="E2172" s="206">
        <v>2027</v>
      </c>
    </row>
    <row r="2173" spans="1:5" ht="15" customHeight="1">
      <c r="A2173" s="194"/>
      <c r="B2173" s="221"/>
      <c r="C2173" s="277"/>
      <c r="D2173" s="207"/>
      <c r="E2173" s="207"/>
    </row>
    <row r="2174" spans="1:5" ht="15" customHeight="1">
      <c r="A2174" s="194"/>
      <c r="B2174" s="221"/>
      <c r="C2174" s="277"/>
      <c r="D2174" s="207"/>
      <c r="E2174" s="207"/>
    </row>
    <row r="2175" spans="1:5" ht="15" customHeight="1">
      <c r="A2175" s="195"/>
      <c r="B2175" s="221"/>
      <c r="C2175" s="277"/>
      <c r="D2175" s="208"/>
      <c r="E2175" s="208"/>
    </row>
    <row r="2176" spans="1:5" ht="20.25" customHeight="1">
      <c r="A2176" s="193">
        <v>543</v>
      </c>
      <c r="B2176" s="221" t="s">
        <v>11</v>
      </c>
      <c r="C2176" s="277" t="s">
        <v>978</v>
      </c>
      <c r="D2176" s="206">
        <v>2026</v>
      </c>
      <c r="E2176" s="206">
        <v>2027</v>
      </c>
    </row>
    <row r="2177" spans="1:5" ht="20.25" customHeight="1">
      <c r="A2177" s="194"/>
      <c r="B2177" s="221"/>
      <c r="C2177" s="277"/>
      <c r="D2177" s="207"/>
      <c r="E2177" s="207"/>
    </row>
    <row r="2178" spans="1:5" ht="20.25" customHeight="1">
      <c r="A2178" s="194"/>
      <c r="B2178" s="221"/>
      <c r="C2178" s="277"/>
      <c r="D2178" s="207"/>
      <c r="E2178" s="207"/>
    </row>
    <row r="2179" spans="1:5" ht="20.25" customHeight="1">
      <c r="A2179" s="195"/>
      <c r="B2179" s="221"/>
      <c r="C2179" s="277"/>
      <c r="D2179" s="208"/>
      <c r="E2179" s="208"/>
    </row>
    <row r="2180" spans="1:5" ht="15" customHeight="1">
      <c r="A2180" s="193">
        <v>544</v>
      </c>
      <c r="B2180" s="238" t="s">
        <v>11</v>
      </c>
      <c r="C2180" s="277" t="s">
        <v>979</v>
      </c>
      <c r="D2180" s="206">
        <v>2026</v>
      </c>
      <c r="E2180" s="206">
        <v>2027</v>
      </c>
    </row>
    <row r="2181" spans="1:5" ht="15" customHeight="1">
      <c r="A2181" s="194"/>
      <c r="B2181" s="238"/>
      <c r="C2181" s="277"/>
      <c r="D2181" s="207"/>
      <c r="E2181" s="207"/>
    </row>
    <row r="2182" spans="1:5" ht="15" customHeight="1">
      <c r="A2182" s="194"/>
      <c r="B2182" s="238"/>
      <c r="C2182" s="277"/>
      <c r="D2182" s="207"/>
      <c r="E2182" s="207"/>
    </row>
    <row r="2183" spans="1:5" ht="15" customHeight="1">
      <c r="A2183" s="195"/>
      <c r="B2183" s="238"/>
      <c r="C2183" s="277"/>
      <c r="D2183" s="208"/>
      <c r="E2183" s="208"/>
    </row>
    <row r="2184" spans="1:5" ht="15" customHeight="1">
      <c r="A2184" s="193">
        <v>545</v>
      </c>
      <c r="B2184" s="238" t="s">
        <v>11</v>
      </c>
      <c r="C2184" s="277" t="s">
        <v>980</v>
      </c>
      <c r="D2184" s="206">
        <v>2026</v>
      </c>
      <c r="E2184" s="206">
        <v>2027</v>
      </c>
    </row>
    <row r="2185" spans="1:5" ht="15" customHeight="1">
      <c r="A2185" s="194"/>
      <c r="B2185" s="238"/>
      <c r="C2185" s="279"/>
      <c r="D2185" s="207"/>
      <c r="E2185" s="207"/>
    </row>
    <row r="2186" spans="1:5" ht="15" customHeight="1">
      <c r="A2186" s="194"/>
      <c r="B2186" s="238"/>
      <c r="C2186" s="279"/>
      <c r="D2186" s="207"/>
      <c r="E2186" s="207"/>
    </row>
    <row r="2187" spans="1:5" ht="15" customHeight="1">
      <c r="A2187" s="195"/>
      <c r="B2187" s="238"/>
      <c r="C2187" s="279"/>
      <c r="D2187" s="208"/>
      <c r="E2187" s="208"/>
    </row>
    <row r="2188" spans="1:5" ht="15" customHeight="1">
      <c r="A2188" s="193">
        <v>546</v>
      </c>
      <c r="B2188" s="221" t="s">
        <v>11</v>
      </c>
      <c r="C2188" s="277" t="s">
        <v>981</v>
      </c>
      <c r="D2188" s="206">
        <v>2026</v>
      </c>
      <c r="E2188" s="206">
        <v>2027</v>
      </c>
    </row>
    <row r="2189" spans="1:5" ht="15" customHeight="1">
      <c r="A2189" s="194"/>
      <c r="B2189" s="221"/>
      <c r="C2189" s="277"/>
      <c r="D2189" s="207"/>
      <c r="E2189" s="207"/>
    </row>
    <row r="2190" spans="1:5" ht="15" customHeight="1">
      <c r="A2190" s="194"/>
      <c r="B2190" s="221"/>
      <c r="C2190" s="277"/>
      <c r="D2190" s="207"/>
      <c r="E2190" s="207"/>
    </row>
    <row r="2191" spans="1:5" ht="15" customHeight="1">
      <c r="A2191" s="195"/>
      <c r="B2191" s="221"/>
      <c r="C2191" s="277"/>
      <c r="D2191" s="208"/>
      <c r="E2191" s="208"/>
    </row>
    <row r="2192" spans="1:5" ht="15" customHeight="1">
      <c r="A2192" s="193">
        <v>547</v>
      </c>
      <c r="B2192" s="221" t="s">
        <v>11</v>
      </c>
      <c r="C2192" s="277" t="s">
        <v>982</v>
      </c>
      <c r="D2192" s="206">
        <v>2026</v>
      </c>
      <c r="E2192" s="206">
        <v>2027</v>
      </c>
    </row>
    <row r="2193" spans="1:5" ht="15" customHeight="1">
      <c r="A2193" s="194"/>
      <c r="B2193" s="221"/>
      <c r="C2193" s="279"/>
      <c r="D2193" s="207"/>
      <c r="E2193" s="207"/>
    </row>
    <row r="2194" spans="1:5" ht="15" customHeight="1">
      <c r="A2194" s="194"/>
      <c r="B2194" s="221"/>
      <c r="C2194" s="279"/>
      <c r="D2194" s="207"/>
      <c r="E2194" s="207"/>
    </row>
    <row r="2195" spans="1:5" ht="15" customHeight="1">
      <c r="A2195" s="195"/>
      <c r="B2195" s="221"/>
      <c r="C2195" s="279"/>
      <c r="D2195" s="208"/>
      <c r="E2195" s="208"/>
    </row>
    <row r="2196" spans="1:5" ht="15" customHeight="1">
      <c r="A2196" s="193">
        <v>548</v>
      </c>
      <c r="B2196" s="221" t="s">
        <v>11</v>
      </c>
      <c r="C2196" s="277" t="s">
        <v>983</v>
      </c>
      <c r="D2196" s="206">
        <v>2026</v>
      </c>
      <c r="E2196" s="206">
        <v>2027</v>
      </c>
    </row>
    <row r="2197" spans="1:5" ht="15" customHeight="1">
      <c r="A2197" s="194"/>
      <c r="B2197" s="221"/>
      <c r="C2197" s="277"/>
      <c r="D2197" s="207"/>
      <c r="E2197" s="207"/>
    </row>
    <row r="2198" spans="1:5" ht="15" customHeight="1">
      <c r="A2198" s="194"/>
      <c r="B2198" s="221"/>
      <c r="C2198" s="277"/>
      <c r="D2198" s="207"/>
      <c r="E2198" s="207"/>
    </row>
    <row r="2199" spans="1:5" ht="15" customHeight="1">
      <c r="A2199" s="195"/>
      <c r="B2199" s="221"/>
      <c r="C2199" s="277"/>
      <c r="D2199" s="208"/>
      <c r="E2199" s="208"/>
    </row>
    <row r="2200" spans="1:5" ht="15" customHeight="1">
      <c r="A2200" s="193">
        <v>549</v>
      </c>
      <c r="B2200" s="221" t="s">
        <v>11</v>
      </c>
      <c r="C2200" s="277" t="s">
        <v>984</v>
      </c>
      <c r="D2200" s="206">
        <v>2026</v>
      </c>
      <c r="E2200" s="206">
        <v>2027</v>
      </c>
    </row>
    <row r="2201" spans="1:5" ht="15" customHeight="1">
      <c r="A2201" s="194"/>
      <c r="B2201" s="221"/>
      <c r="C2201" s="277"/>
      <c r="D2201" s="207"/>
      <c r="E2201" s="207"/>
    </row>
    <row r="2202" spans="1:5" ht="15" customHeight="1">
      <c r="A2202" s="194"/>
      <c r="B2202" s="221"/>
      <c r="C2202" s="277"/>
      <c r="D2202" s="207"/>
      <c r="E2202" s="207"/>
    </row>
    <row r="2203" spans="1:5" ht="15" customHeight="1">
      <c r="A2203" s="195"/>
      <c r="B2203" s="221"/>
      <c r="C2203" s="277"/>
      <c r="D2203" s="208"/>
      <c r="E2203" s="208"/>
    </row>
    <row r="2204" spans="1:5" ht="15" customHeight="1">
      <c r="A2204" s="193">
        <v>550</v>
      </c>
      <c r="B2204" s="221" t="s">
        <v>11</v>
      </c>
      <c r="C2204" s="277" t="s">
        <v>985</v>
      </c>
      <c r="D2204" s="206">
        <v>2026</v>
      </c>
      <c r="E2204" s="206">
        <v>2027</v>
      </c>
    </row>
    <row r="2205" spans="1:5" ht="15" customHeight="1">
      <c r="A2205" s="194"/>
      <c r="B2205" s="221"/>
      <c r="C2205" s="277"/>
      <c r="D2205" s="207"/>
      <c r="E2205" s="207"/>
    </row>
    <row r="2206" spans="1:5" ht="15" customHeight="1">
      <c r="A2206" s="194"/>
      <c r="B2206" s="221"/>
      <c r="C2206" s="277"/>
      <c r="D2206" s="207"/>
      <c r="E2206" s="207"/>
    </row>
    <row r="2207" spans="1:5" ht="15" customHeight="1">
      <c r="A2207" s="195"/>
      <c r="B2207" s="221"/>
      <c r="C2207" s="277"/>
      <c r="D2207" s="208"/>
      <c r="E2207" s="208"/>
    </row>
    <row r="2208" spans="1:5" ht="15" customHeight="1">
      <c r="A2208" s="193">
        <v>551</v>
      </c>
      <c r="B2208" s="221" t="s">
        <v>11</v>
      </c>
      <c r="C2208" s="277" t="s">
        <v>986</v>
      </c>
      <c r="D2208" s="206">
        <v>2026</v>
      </c>
      <c r="E2208" s="206">
        <v>2027</v>
      </c>
    </row>
    <row r="2209" spans="1:5" ht="15" customHeight="1">
      <c r="A2209" s="194"/>
      <c r="B2209" s="221"/>
      <c r="C2209" s="277"/>
      <c r="D2209" s="207"/>
      <c r="E2209" s="207"/>
    </row>
    <row r="2210" spans="1:5" ht="15" customHeight="1">
      <c r="A2210" s="194"/>
      <c r="B2210" s="221"/>
      <c r="C2210" s="277"/>
      <c r="D2210" s="207"/>
      <c r="E2210" s="207"/>
    </row>
    <row r="2211" spans="1:5" ht="15" customHeight="1">
      <c r="A2211" s="195"/>
      <c r="B2211" s="221"/>
      <c r="C2211" s="277"/>
      <c r="D2211" s="208"/>
      <c r="E2211" s="208"/>
    </row>
    <row r="2212" spans="1:5" ht="15" customHeight="1">
      <c r="A2212" s="193">
        <v>552</v>
      </c>
      <c r="B2212" s="221" t="s">
        <v>11</v>
      </c>
      <c r="C2212" s="277" t="s">
        <v>987</v>
      </c>
      <c r="D2212" s="206">
        <v>2026</v>
      </c>
      <c r="E2212" s="206">
        <v>2027</v>
      </c>
    </row>
    <row r="2213" spans="1:5" ht="15" customHeight="1">
      <c r="A2213" s="194"/>
      <c r="B2213" s="221"/>
      <c r="C2213" s="277"/>
      <c r="D2213" s="207"/>
      <c r="E2213" s="207"/>
    </row>
    <row r="2214" spans="1:5" ht="15" customHeight="1">
      <c r="A2214" s="194"/>
      <c r="B2214" s="221"/>
      <c r="C2214" s="277"/>
      <c r="D2214" s="207"/>
      <c r="E2214" s="207"/>
    </row>
    <row r="2215" spans="1:5" ht="15" customHeight="1">
      <c r="A2215" s="195"/>
      <c r="B2215" s="221"/>
      <c r="C2215" s="277"/>
      <c r="D2215" s="208"/>
      <c r="E2215" s="208"/>
    </row>
    <row r="2216" spans="1:5" ht="15" customHeight="1">
      <c r="A2216" s="193">
        <v>553</v>
      </c>
      <c r="B2216" s="221" t="s">
        <v>11</v>
      </c>
      <c r="C2216" s="277" t="s">
        <v>988</v>
      </c>
      <c r="D2216" s="206">
        <v>2026</v>
      </c>
      <c r="E2216" s="206">
        <v>2027</v>
      </c>
    </row>
    <row r="2217" spans="1:5" ht="15" customHeight="1">
      <c r="A2217" s="194"/>
      <c r="B2217" s="221"/>
      <c r="C2217" s="277"/>
      <c r="D2217" s="207"/>
      <c r="E2217" s="207"/>
    </row>
    <row r="2218" spans="1:5" ht="15" customHeight="1">
      <c r="A2218" s="194"/>
      <c r="B2218" s="221"/>
      <c r="C2218" s="277"/>
      <c r="D2218" s="207"/>
      <c r="E2218" s="207"/>
    </row>
    <row r="2219" spans="1:5" ht="15" customHeight="1">
      <c r="A2219" s="195"/>
      <c r="B2219" s="221"/>
      <c r="C2219" s="277"/>
      <c r="D2219" s="208"/>
      <c r="E2219" s="208"/>
    </row>
    <row r="2220" spans="1:5" ht="15" customHeight="1">
      <c r="A2220" s="193">
        <v>554</v>
      </c>
      <c r="B2220" s="221" t="s">
        <v>11</v>
      </c>
      <c r="C2220" s="277" t="s">
        <v>989</v>
      </c>
      <c r="D2220" s="206">
        <v>2026</v>
      </c>
      <c r="E2220" s="206">
        <v>2027</v>
      </c>
    </row>
    <row r="2221" spans="1:5" ht="15" customHeight="1">
      <c r="A2221" s="194"/>
      <c r="B2221" s="221"/>
      <c r="C2221" s="279"/>
      <c r="D2221" s="207"/>
      <c r="E2221" s="207"/>
    </row>
    <row r="2222" spans="1:5" ht="15" customHeight="1">
      <c r="A2222" s="194"/>
      <c r="B2222" s="221"/>
      <c r="C2222" s="279"/>
      <c r="D2222" s="207"/>
      <c r="E2222" s="207"/>
    </row>
    <row r="2223" spans="1:5" ht="15" customHeight="1">
      <c r="A2223" s="195"/>
      <c r="B2223" s="221"/>
      <c r="C2223" s="279"/>
      <c r="D2223" s="208"/>
      <c r="E2223" s="208"/>
    </row>
    <row r="2224" spans="1:5" ht="15" customHeight="1">
      <c r="A2224" s="193">
        <v>555</v>
      </c>
      <c r="B2224" s="221" t="s">
        <v>11</v>
      </c>
      <c r="C2224" s="295" t="s">
        <v>990</v>
      </c>
      <c r="D2224" s="251">
        <v>2026</v>
      </c>
      <c r="E2224" s="251">
        <v>2027</v>
      </c>
    </row>
    <row r="2225" spans="1:5" ht="15" customHeight="1">
      <c r="A2225" s="194"/>
      <c r="B2225" s="221"/>
      <c r="C2225" s="295"/>
      <c r="D2225" s="252"/>
      <c r="E2225" s="252"/>
    </row>
    <row r="2226" spans="1:5" ht="15" customHeight="1">
      <c r="A2226" s="194"/>
      <c r="B2226" s="221"/>
      <c r="C2226" s="295"/>
      <c r="D2226" s="252"/>
      <c r="E2226" s="252"/>
    </row>
    <row r="2227" spans="1:5" ht="15" customHeight="1">
      <c r="A2227" s="195"/>
      <c r="B2227" s="221"/>
      <c r="C2227" s="295"/>
      <c r="D2227" s="253"/>
      <c r="E2227" s="253"/>
    </row>
    <row r="2228" spans="1:5" ht="15" customHeight="1">
      <c r="A2228" s="193">
        <v>556</v>
      </c>
      <c r="B2228" s="221" t="s">
        <v>11</v>
      </c>
      <c r="C2228" s="277" t="s">
        <v>991</v>
      </c>
      <c r="D2228" s="206">
        <v>2026</v>
      </c>
      <c r="E2228" s="206">
        <v>2027</v>
      </c>
    </row>
    <row r="2229" spans="1:5" ht="15" customHeight="1">
      <c r="A2229" s="194"/>
      <c r="B2229" s="221"/>
      <c r="C2229" s="277"/>
      <c r="D2229" s="207"/>
      <c r="E2229" s="207"/>
    </row>
    <row r="2230" spans="1:5" ht="15" customHeight="1">
      <c r="A2230" s="194"/>
      <c r="B2230" s="221"/>
      <c r="C2230" s="277"/>
      <c r="D2230" s="207"/>
      <c r="E2230" s="207"/>
    </row>
    <row r="2231" spans="1:5" ht="15" customHeight="1">
      <c r="A2231" s="195"/>
      <c r="B2231" s="221"/>
      <c r="C2231" s="277"/>
      <c r="D2231" s="208"/>
      <c r="E2231" s="208"/>
    </row>
    <row r="2232" spans="1:5" ht="15" customHeight="1">
      <c r="A2232" s="193">
        <v>557</v>
      </c>
      <c r="B2232" s="221" t="s">
        <v>11</v>
      </c>
      <c r="C2232" s="277" t="s">
        <v>992</v>
      </c>
      <c r="D2232" s="206">
        <v>2026</v>
      </c>
      <c r="E2232" s="206">
        <v>2027</v>
      </c>
    </row>
    <row r="2233" spans="1:5" ht="15" customHeight="1">
      <c r="A2233" s="194"/>
      <c r="B2233" s="221"/>
      <c r="C2233" s="277"/>
      <c r="D2233" s="207"/>
      <c r="E2233" s="207"/>
    </row>
    <row r="2234" spans="1:5" ht="15" customHeight="1">
      <c r="A2234" s="194"/>
      <c r="B2234" s="221"/>
      <c r="C2234" s="277"/>
      <c r="D2234" s="207"/>
      <c r="E2234" s="207"/>
    </row>
    <row r="2235" spans="1:5" ht="15" customHeight="1">
      <c r="A2235" s="195"/>
      <c r="B2235" s="221"/>
      <c r="C2235" s="277"/>
      <c r="D2235" s="208"/>
      <c r="E2235" s="208"/>
    </row>
    <row r="2236" spans="1:5" ht="15" customHeight="1">
      <c r="A2236" s="193">
        <v>558</v>
      </c>
      <c r="B2236" s="221" t="s">
        <v>11</v>
      </c>
      <c r="C2236" s="277" t="s">
        <v>993</v>
      </c>
      <c r="D2236" s="206">
        <v>2026</v>
      </c>
      <c r="E2236" s="206">
        <v>2027</v>
      </c>
    </row>
    <row r="2237" spans="1:5" ht="15" customHeight="1">
      <c r="A2237" s="194"/>
      <c r="B2237" s="221"/>
      <c r="C2237" s="277"/>
      <c r="D2237" s="207"/>
      <c r="E2237" s="207"/>
    </row>
    <row r="2238" spans="1:5" ht="15" customHeight="1">
      <c r="A2238" s="194"/>
      <c r="B2238" s="221"/>
      <c r="C2238" s="277"/>
      <c r="D2238" s="207"/>
      <c r="E2238" s="207"/>
    </row>
    <row r="2239" spans="1:5" ht="15" customHeight="1">
      <c r="A2239" s="195"/>
      <c r="B2239" s="221"/>
      <c r="C2239" s="277"/>
      <c r="D2239" s="208"/>
      <c r="E2239" s="208"/>
    </row>
    <row r="2240" spans="1:5" ht="15" customHeight="1">
      <c r="A2240" s="193">
        <v>559</v>
      </c>
      <c r="B2240" s="221" t="s">
        <v>11</v>
      </c>
      <c r="C2240" s="277" t="s">
        <v>994</v>
      </c>
      <c r="D2240" s="206">
        <v>2026</v>
      </c>
      <c r="E2240" s="206">
        <v>2027</v>
      </c>
    </row>
    <row r="2241" spans="1:5" ht="15" customHeight="1">
      <c r="A2241" s="194"/>
      <c r="B2241" s="221"/>
      <c r="C2241" s="277"/>
      <c r="D2241" s="207"/>
      <c r="E2241" s="207"/>
    </row>
    <row r="2242" spans="1:5" ht="15" customHeight="1">
      <c r="A2242" s="194"/>
      <c r="B2242" s="221"/>
      <c r="C2242" s="277"/>
      <c r="D2242" s="207"/>
      <c r="E2242" s="207"/>
    </row>
    <row r="2243" spans="1:5" ht="15" customHeight="1">
      <c r="A2243" s="195"/>
      <c r="B2243" s="221"/>
      <c r="C2243" s="277"/>
      <c r="D2243" s="208"/>
      <c r="E2243" s="208"/>
    </row>
    <row r="2244" spans="1:5" ht="15" customHeight="1">
      <c r="A2244" s="193">
        <v>560</v>
      </c>
      <c r="B2244" s="221" t="s">
        <v>11</v>
      </c>
      <c r="C2244" s="277" t="s">
        <v>995</v>
      </c>
      <c r="D2244" s="206">
        <v>2026</v>
      </c>
      <c r="E2244" s="206">
        <v>2027</v>
      </c>
    </row>
    <row r="2245" spans="1:5" ht="15" customHeight="1">
      <c r="A2245" s="194"/>
      <c r="B2245" s="221"/>
      <c r="C2245" s="277"/>
      <c r="D2245" s="207"/>
      <c r="E2245" s="207"/>
    </row>
    <row r="2246" spans="1:5" ht="15" customHeight="1">
      <c r="A2246" s="194"/>
      <c r="B2246" s="221"/>
      <c r="C2246" s="277"/>
      <c r="D2246" s="207"/>
      <c r="E2246" s="207"/>
    </row>
    <row r="2247" spans="1:5" ht="15" customHeight="1">
      <c r="A2247" s="195"/>
      <c r="B2247" s="221"/>
      <c r="C2247" s="277"/>
      <c r="D2247" s="208"/>
      <c r="E2247" s="208"/>
    </row>
    <row r="2248" spans="1:5" ht="15" customHeight="1">
      <c r="A2248" s="193">
        <v>561</v>
      </c>
      <c r="B2248" s="221" t="s">
        <v>11</v>
      </c>
      <c r="C2248" s="277" t="s">
        <v>996</v>
      </c>
      <c r="D2248" s="206">
        <v>2026</v>
      </c>
      <c r="E2248" s="206">
        <v>2027</v>
      </c>
    </row>
    <row r="2249" spans="1:5" ht="15" customHeight="1">
      <c r="A2249" s="194"/>
      <c r="B2249" s="221"/>
      <c r="C2249" s="277"/>
      <c r="D2249" s="207"/>
      <c r="E2249" s="207"/>
    </row>
    <row r="2250" spans="1:5" ht="15" customHeight="1">
      <c r="A2250" s="194"/>
      <c r="B2250" s="221"/>
      <c r="C2250" s="277"/>
      <c r="D2250" s="207"/>
      <c r="E2250" s="207"/>
    </row>
    <row r="2251" spans="1:5" ht="15" customHeight="1">
      <c r="A2251" s="195"/>
      <c r="B2251" s="221"/>
      <c r="C2251" s="277"/>
      <c r="D2251" s="208"/>
      <c r="E2251" s="208"/>
    </row>
    <row r="2252" spans="1:5" ht="15" customHeight="1">
      <c r="A2252" s="193">
        <v>562</v>
      </c>
      <c r="B2252" s="209" t="s">
        <v>11</v>
      </c>
      <c r="C2252" s="277" t="s">
        <v>997</v>
      </c>
      <c r="D2252" s="206">
        <v>2026</v>
      </c>
      <c r="E2252" s="206">
        <v>2027</v>
      </c>
    </row>
    <row r="2253" spans="1:5" ht="15" customHeight="1">
      <c r="A2253" s="194"/>
      <c r="B2253" s="210"/>
      <c r="C2253" s="277"/>
      <c r="D2253" s="207"/>
      <c r="E2253" s="207"/>
    </row>
    <row r="2254" spans="1:5" ht="15" customHeight="1">
      <c r="A2254" s="194"/>
      <c r="B2254" s="210"/>
      <c r="C2254" s="277"/>
      <c r="D2254" s="207"/>
      <c r="E2254" s="207"/>
    </row>
    <row r="2255" spans="1:5" ht="15" customHeight="1">
      <c r="A2255" s="195"/>
      <c r="B2255" s="211"/>
      <c r="C2255" s="277"/>
      <c r="D2255" s="208"/>
      <c r="E2255" s="208"/>
    </row>
    <row r="2256" spans="1:5" ht="15" customHeight="1">
      <c r="A2256" s="193">
        <v>563</v>
      </c>
      <c r="B2256" s="238" t="s">
        <v>11</v>
      </c>
      <c r="C2256" s="287" t="s">
        <v>998</v>
      </c>
      <c r="D2256" s="206">
        <v>2026</v>
      </c>
      <c r="E2256" s="206">
        <v>2027</v>
      </c>
    </row>
    <row r="2257" spans="1:5" ht="15" customHeight="1">
      <c r="A2257" s="194"/>
      <c r="B2257" s="238"/>
      <c r="C2257" s="288"/>
      <c r="D2257" s="207"/>
      <c r="E2257" s="207"/>
    </row>
    <row r="2258" spans="1:5" ht="15" customHeight="1">
      <c r="A2258" s="194"/>
      <c r="B2258" s="238"/>
      <c r="C2258" s="288"/>
      <c r="D2258" s="207"/>
      <c r="E2258" s="207"/>
    </row>
    <row r="2259" spans="1:5" ht="15" customHeight="1">
      <c r="A2259" s="195"/>
      <c r="B2259" s="238"/>
      <c r="C2259" s="289"/>
      <c r="D2259" s="208"/>
      <c r="E2259" s="208"/>
    </row>
    <row r="2260" spans="1:5" ht="15" customHeight="1">
      <c r="A2260" s="193">
        <v>564</v>
      </c>
      <c r="B2260" s="221" t="s">
        <v>11</v>
      </c>
      <c r="C2260" s="277" t="s">
        <v>999</v>
      </c>
      <c r="D2260" s="206">
        <v>2026</v>
      </c>
      <c r="E2260" s="206">
        <v>2027</v>
      </c>
    </row>
    <row r="2261" spans="1:5" ht="15" customHeight="1">
      <c r="A2261" s="194"/>
      <c r="B2261" s="221"/>
      <c r="C2261" s="277"/>
      <c r="D2261" s="207"/>
      <c r="E2261" s="207"/>
    </row>
    <row r="2262" spans="1:5" ht="15" customHeight="1">
      <c r="A2262" s="194"/>
      <c r="B2262" s="221"/>
      <c r="C2262" s="277"/>
      <c r="D2262" s="207"/>
      <c r="E2262" s="207"/>
    </row>
    <row r="2263" spans="1:5" ht="15" customHeight="1">
      <c r="A2263" s="195"/>
      <c r="B2263" s="221"/>
      <c r="C2263" s="277"/>
      <c r="D2263" s="208"/>
      <c r="E2263" s="208"/>
    </row>
    <row r="2264" spans="1:5" ht="15" customHeight="1">
      <c r="A2264" s="193">
        <v>565</v>
      </c>
      <c r="B2264" s="209" t="s">
        <v>11</v>
      </c>
      <c r="C2264" s="277" t="s">
        <v>1000</v>
      </c>
      <c r="D2264" s="206">
        <v>2027</v>
      </c>
      <c r="E2264" s="206">
        <v>2027</v>
      </c>
    </row>
    <row r="2265" spans="1:5" ht="15" customHeight="1">
      <c r="A2265" s="194"/>
      <c r="B2265" s="210"/>
      <c r="C2265" s="277"/>
      <c r="D2265" s="207"/>
      <c r="E2265" s="207"/>
    </row>
    <row r="2266" spans="1:5" ht="15" customHeight="1">
      <c r="A2266" s="194"/>
      <c r="B2266" s="210"/>
      <c r="C2266" s="277"/>
      <c r="D2266" s="207"/>
      <c r="E2266" s="207"/>
    </row>
    <row r="2267" spans="1:5" ht="15" customHeight="1">
      <c r="A2267" s="195"/>
      <c r="B2267" s="211"/>
      <c r="C2267" s="277"/>
      <c r="D2267" s="208"/>
      <c r="E2267" s="208"/>
    </row>
    <row r="2268" spans="1:5" ht="15" customHeight="1">
      <c r="A2268" s="193">
        <v>566</v>
      </c>
      <c r="B2268" s="221" t="s">
        <v>11</v>
      </c>
      <c r="C2268" s="277" t="s">
        <v>1001</v>
      </c>
      <c r="D2268" s="206">
        <v>2027</v>
      </c>
      <c r="E2268" s="206">
        <v>2027</v>
      </c>
    </row>
    <row r="2269" spans="1:5" ht="15" customHeight="1">
      <c r="A2269" s="194"/>
      <c r="B2269" s="221"/>
      <c r="C2269" s="277"/>
      <c r="D2269" s="207"/>
      <c r="E2269" s="207"/>
    </row>
    <row r="2270" spans="1:5" ht="15" customHeight="1">
      <c r="A2270" s="194"/>
      <c r="B2270" s="221"/>
      <c r="C2270" s="277"/>
      <c r="D2270" s="207"/>
      <c r="E2270" s="207"/>
    </row>
    <row r="2271" spans="1:5" ht="15" customHeight="1">
      <c r="A2271" s="195"/>
      <c r="B2271" s="221"/>
      <c r="C2271" s="277"/>
      <c r="D2271" s="208"/>
      <c r="E2271" s="208"/>
    </row>
    <row r="2272" spans="1:5" ht="15" customHeight="1">
      <c r="A2272" s="193">
        <v>567</v>
      </c>
      <c r="B2272" s="221" t="s">
        <v>11</v>
      </c>
      <c r="C2272" s="277" t="s">
        <v>1002</v>
      </c>
      <c r="D2272" s="206">
        <v>2027</v>
      </c>
      <c r="E2272" s="206">
        <v>2027</v>
      </c>
    </row>
    <row r="2273" spans="1:5" ht="15" customHeight="1">
      <c r="A2273" s="194"/>
      <c r="B2273" s="221"/>
      <c r="C2273" s="277"/>
      <c r="D2273" s="207"/>
      <c r="E2273" s="207"/>
    </row>
    <row r="2274" spans="1:5" ht="15" customHeight="1">
      <c r="A2274" s="194"/>
      <c r="B2274" s="221"/>
      <c r="C2274" s="277"/>
      <c r="D2274" s="207"/>
      <c r="E2274" s="207"/>
    </row>
    <row r="2275" spans="1:5" ht="15" customHeight="1">
      <c r="A2275" s="195"/>
      <c r="B2275" s="221"/>
      <c r="C2275" s="277"/>
      <c r="D2275" s="208"/>
      <c r="E2275" s="208"/>
    </row>
    <row r="2276" spans="1:5" ht="15" customHeight="1">
      <c r="A2276" s="193">
        <v>568</v>
      </c>
      <c r="B2276" s="221" t="s">
        <v>11</v>
      </c>
      <c r="C2276" s="277" t="s">
        <v>1003</v>
      </c>
      <c r="D2276" s="215">
        <v>2027</v>
      </c>
      <c r="E2276" s="215">
        <v>2027</v>
      </c>
    </row>
    <row r="2277" spans="1:5" ht="15" customHeight="1">
      <c r="A2277" s="194"/>
      <c r="B2277" s="221"/>
      <c r="C2277" s="277"/>
      <c r="D2277" s="215"/>
      <c r="E2277" s="215"/>
    </row>
    <row r="2278" spans="1:5" ht="15" customHeight="1">
      <c r="A2278" s="194"/>
      <c r="B2278" s="221"/>
      <c r="C2278" s="277"/>
      <c r="D2278" s="215"/>
      <c r="E2278" s="215"/>
    </row>
    <row r="2279" spans="1:5" ht="15" customHeight="1">
      <c r="A2279" s="195"/>
      <c r="B2279" s="221"/>
      <c r="C2279" s="277"/>
      <c r="D2279" s="215"/>
      <c r="E2279" s="215"/>
    </row>
    <row r="2280" spans="1:5" ht="15" customHeight="1">
      <c r="A2280" s="193">
        <v>569</v>
      </c>
      <c r="B2280" s="221" t="s">
        <v>11</v>
      </c>
      <c r="C2280" s="277" t="s">
        <v>1004</v>
      </c>
      <c r="D2280" s="215">
        <v>2027</v>
      </c>
      <c r="E2280" s="215">
        <v>2027</v>
      </c>
    </row>
    <row r="2281" spans="1:5" ht="15" customHeight="1">
      <c r="A2281" s="194"/>
      <c r="B2281" s="221"/>
      <c r="C2281" s="277"/>
      <c r="D2281" s="215"/>
      <c r="E2281" s="215"/>
    </row>
    <row r="2282" spans="1:5" ht="15" customHeight="1">
      <c r="A2282" s="194"/>
      <c r="B2282" s="221"/>
      <c r="C2282" s="277"/>
      <c r="D2282" s="215"/>
      <c r="E2282" s="215"/>
    </row>
    <row r="2283" spans="1:5" ht="15" customHeight="1">
      <c r="A2283" s="195"/>
      <c r="B2283" s="221"/>
      <c r="C2283" s="277"/>
      <c r="D2283" s="215"/>
      <c r="E2283" s="215"/>
    </row>
    <row r="2284" spans="1:5" ht="15" customHeight="1">
      <c r="A2284" s="193">
        <v>570</v>
      </c>
      <c r="B2284" s="221" t="s">
        <v>11</v>
      </c>
      <c r="C2284" s="277" t="s">
        <v>1005</v>
      </c>
      <c r="D2284" s="215">
        <v>2027</v>
      </c>
      <c r="E2284" s="215">
        <v>2027</v>
      </c>
    </row>
    <row r="2285" spans="1:5" ht="15" customHeight="1">
      <c r="A2285" s="194"/>
      <c r="B2285" s="221"/>
      <c r="C2285" s="277"/>
      <c r="D2285" s="215"/>
      <c r="E2285" s="215"/>
    </row>
    <row r="2286" spans="1:5" ht="15" customHeight="1">
      <c r="A2286" s="194"/>
      <c r="B2286" s="221"/>
      <c r="C2286" s="277"/>
      <c r="D2286" s="215"/>
      <c r="E2286" s="215"/>
    </row>
    <row r="2287" spans="1:5" ht="15" customHeight="1">
      <c r="A2287" s="195"/>
      <c r="B2287" s="221"/>
      <c r="C2287" s="277"/>
      <c r="D2287" s="215"/>
      <c r="E2287" s="215"/>
    </row>
    <row r="2288" spans="1:5" ht="15" customHeight="1">
      <c r="A2288" s="193">
        <v>571</v>
      </c>
      <c r="B2288" s="221" t="s">
        <v>11</v>
      </c>
      <c r="C2288" s="277" t="s">
        <v>1006</v>
      </c>
      <c r="D2288" s="206">
        <v>2027</v>
      </c>
      <c r="E2288" s="206">
        <v>2027</v>
      </c>
    </row>
    <row r="2289" spans="1:5" ht="15" customHeight="1">
      <c r="A2289" s="194"/>
      <c r="B2289" s="221"/>
      <c r="C2289" s="277"/>
      <c r="D2289" s="207"/>
      <c r="E2289" s="207"/>
    </row>
    <row r="2290" spans="1:5" ht="15" customHeight="1">
      <c r="A2290" s="194"/>
      <c r="B2290" s="221"/>
      <c r="C2290" s="277"/>
      <c r="D2290" s="207"/>
      <c r="E2290" s="207"/>
    </row>
    <row r="2291" spans="1:5" ht="15" customHeight="1">
      <c r="A2291" s="195"/>
      <c r="B2291" s="221"/>
      <c r="C2291" s="277"/>
      <c r="D2291" s="208"/>
      <c r="E2291" s="208"/>
    </row>
    <row r="2292" spans="1:5" ht="15" customHeight="1">
      <c r="A2292" s="193">
        <v>572</v>
      </c>
      <c r="B2292" s="221" t="s">
        <v>11</v>
      </c>
      <c r="C2292" s="277" t="s">
        <v>1007</v>
      </c>
      <c r="D2292" s="206">
        <v>2027</v>
      </c>
      <c r="E2292" s="206">
        <v>2027</v>
      </c>
    </row>
    <row r="2293" spans="1:5" ht="15" customHeight="1">
      <c r="A2293" s="194"/>
      <c r="B2293" s="221"/>
      <c r="C2293" s="277"/>
      <c r="D2293" s="207"/>
      <c r="E2293" s="207"/>
    </row>
    <row r="2294" spans="1:5" ht="15" customHeight="1">
      <c r="A2294" s="194"/>
      <c r="B2294" s="221"/>
      <c r="C2294" s="277"/>
      <c r="D2294" s="207"/>
      <c r="E2294" s="207"/>
    </row>
    <row r="2295" spans="1:5" ht="15" customHeight="1">
      <c r="A2295" s="195"/>
      <c r="B2295" s="221"/>
      <c r="C2295" s="277"/>
      <c r="D2295" s="208"/>
      <c r="E2295" s="208"/>
    </row>
    <row r="2296" spans="1:5" ht="15" customHeight="1">
      <c r="A2296" s="193">
        <v>573</v>
      </c>
      <c r="B2296" s="221" t="s">
        <v>11</v>
      </c>
      <c r="C2296" s="277" t="s">
        <v>1008</v>
      </c>
      <c r="D2296" s="206">
        <v>2027</v>
      </c>
      <c r="E2296" s="206">
        <v>2027</v>
      </c>
    </row>
    <row r="2297" spans="1:5" ht="15" customHeight="1">
      <c r="A2297" s="194"/>
      <c r="B2297" s="221"/>
      <c r="C2297" s="277"/>
      <c r="D2297" s="207"/>
      <c r="E2297" s="207"/>
    </row>
    <row r="2298" spans="1:5" ht="15" customHeight="1">
      <c r="A2298" s="194"/>
      <c r="B2298" s="221"/>
      <c r="C2298" s="277"/>
      <c r="D2298" s="207"/>
      <c r="E2298" s="207"/>
    </row>
    <row r="2299" spans="1:5" ht="15" customHeight="1">
      <c r="A2299" s="195"/>
      <c r="B2299" s="221"/>
      <c r="C2299" s="277"/>
      <c r="D2299" s="208"/>
      <c r="E2299" s="208"/>
    </row>
    <row r="2300" spans="1:5" ht="15" customHeight="1">
      <c r="A2300" s="193">
        <v>574</v>
      </c>
      <c r="B2300" s="221" t="s">
        <v>11</v>
      </c>
      <c r="C2300" s="277" t="s">
        <v>1009</v>
      </c>
      <c r="D2300" s="206">
        <v>2027</v>
      </c>
      <c r="E2300" s="206">
        <v>2027</v>
      </c>
    </row>
    <row r="2301" spans="1:5" ht="15" customHeight="1">
      <c r="A2301" s="194"/>
      <c r="B2301" s="221"/>
      <c r="C2301" s="277"/>
      <c r="D2301" s="207"/>
      <c r="E2301" s="207"/>
    </row>
    <row r="2302" spans="1:5" ht="15" customHeight="1">
      <c r="A2302" s="194"/>
      <c r="B2302" s="221"/>
      <c r="C2302" s="277"/>
      <c r="D2302" s="207"/>
      <c r="E2302" s="207"/>
    </row>
    <row r="2303" spans="1:5" ht="15" customHeight="1">
      <c r="A2303" s="195"/>
      <c r="B2303" s="221"/>
      <c r="C2303" s="277"/>
      <c r="D2303" s="208"/>
      <c r="E2303" s="208"/>
    </row>
    <row r="2304" spans="1:5" ht="20.25" customHeight="1">
      <c r="A2304" s="193">
        <v>575</v>
      </c>
      <c r="B2304" s="221" t="s">
        <v>11</v>
      </c>
      <c r="C2304" s="277" t="s">
        <v>1010</v>
      </c>
      <c r="D2304" s="206">
        <v>2027</v>
      </c>
      <c r="E2304" s="206">
        <v>2027</v>
      </c>
    </row>
    <row r="2305" spans="1:5" ht="20.25" customHeight="1">
      <c r="A2305" s="194"/>
      <c r="B2305" s="221"/>
      <c r="C2305" s="277"/>
      <c r="D2305" s="207"/>
      <c r="E2305" s="207"/>
    </row>
    <row r="2306" spans="1:5" ht="20.25" customHeight="1">
      <c r="A2306" s="194"/>
      <c r="B2306" s="221"/>
      <c r="C2306" s="277"/>
      <c r="D2306" s="207"/>
      <c r="E2306" s="207"/>
    </row>
    <row r="2307" spans="1:5" ht="20.25" customHeight="1">
      <c r="A2307" s="195"/>
      <c r="B2307" s="221"/>
      <c r="C2307" s="277"/>
      <c r="D2307" s="208"/>
      <c r="E2307" s="208"/>
    </row>
    <row r="2308" spans="1:5" ht="15" customHeight="1">
      <c r="A2308" s="193">
        <v>576</v>
      </c>
      <c r="B2308" s="221" t="s">
        <v>11</v>
      </c>
      <c r="C2308" s="277" t="s">
        <v>1011</v>
      </c>
      <c r="D2308" s="206">
        <v>2027</v>
      </c>
      <c r="E2308" s="206">
        <v>2027</v>
      </c>
    </row>
    <row r="2309" spans="1:5" ht="15" customHeight="1">
      <c r="A2309" s="194"/>
      <c r="B2309" s="221"/>
      <c r="C2309" s="277"/>
      <c r="D2309" s="207"/>
      <c r="E2309" s="207"/>
    </row>
    <row r="2310" spans="1:5" ht="15" customHeight="1">
      <c r="A2310" s="194"/>
      <c r="B2310" s="221"/>
      <c r="C2310" s="277"/>
      <c r="D2310" s="207"/>
      <c r="E2310" s="207"/>
    </row>
    <row r="2311" spans="1:5" ht="15" customHeight="1">
      <c r="A2311" s="195"/>
      <c r="B2311" s="221"/>
      <c r="C2311" s="277"/>
      <c r="D2311" s="208"/>
      <c r="E2311" s="208"/>
    </row>
    <row r="2312" spans="1:5" ht="15" customHeight="1">
      <c r="A2312" s="193">
        <v>577</v>
      </c>
      <c r="B2312" s="221" t="s">
        <v>11</v>
      </c>
      <c r="C2312" s="277" t="s">
        <v>1012</v>
      </c>
      <c r="D2312" s="215">
        <v>2027</v>
      </c>
      <c r="E2312" s="215">
        <v>2027</v>
      </c>
    </row>
    <row r="2313" spans="1:5" ht="15" customHeight="1">
      <c r="A2313" s="194"/>
      <c r="B2313" s="221"/>
      <c r="C2313" s="277"/>
      <c r="D2313" s="215"/>
      <c r="E2313" s="215"/>
    </row>
    <row r="2314" spans="1:5" ht="15" customHeight="1">
      <c r="A2314" s="194"/>
      <c r="B2314" s="221"/>
      <c r="C2314" s="277"/>
      <c r="D2314" s="215"/>
      <c r="E2314" s="215"/>
    </row>
    <row r="2315" spans="1:5" ht="15" customHeight="1">
      <c r="A2315" s="195"/>
      <c r="B2315" s="221"/>
      <c r="C2315" s="277"/>
      <c r="D2315" s="215"/>
      <c r="E2315" s="215"/>
    </row>
    <row r="2316" spans="1:5" ht="15" customHeight="1">
      <c r="A2316" s="193">
        <v>578</v>
      </c>
      <c r="B2316" s="221" t="s">
        <v>11</v>
      </c>
      <c r="C2316" s="277" t="s">
        <v>1013</v>
      </c>
      <c r="D2316" s="215">
        <v>2027</v>
      </c>
      <c r="E2316" s="215">
        <v>2027</v>
      </c>
    </row>
    <row r="2317" spans="1:5" ht="15" customHeight="1">
      <c r="A2317" s="194"/>
      <c r="B2317" s="221"/>
      <c r="C2317" s="277"/>
      <c r="D2317" s="215"/>
      <c r="E2317" s="215"/>
    </row>
    <row r="2318" spans="1:5" ht="15" customHeight="1">
      <c r="A2318" s="194"/>
      <c r="B2318" s="221"/>
      <c r="C2318" s="277"/>
      <c r="D2318" s="215"/>
      <c r="E2318" s="215"/>
    </row>
    <row r="2319" spans="1:5" ht="15" customHeight="1">
      <c r="A2319" s="195"/>
      <c r="B2319" s="221"/>
      <c r="C2319" s="277"/>
      <c r="D2319" s="215"/>
      <c r="E2319" s="215"/>
    </row>
    <row r="2320" spans="1:5" ht="15" customHeight="1">
      <c r="A2320" s="193">
        <v>579</v>
      </c>
      <c r="B2320" s="221" t="s">
        <v>11</v>
      </c>
      <c r="C2320" s="277" t="s">
        <v>1014</v>
      </c>
      <c r="D2320" s="206">
        <v>2027</v>
      </c>
      <c r="E2320" s="206">
        <v>2027</v>
      </c>
    </row>
    <row r="2321" spans="1:5" ht="15" customHeight="1">
      <c r="A2321" s="194"/>
      <c r="B2321" s="221"/>
      <c r="C2321" s="277"/>
      <c r="D2321" s="207"/>
      <c r="E2321" s="207"/>
    </row>
    <row r="2322" spans="1:5" ht="15" customHeight="1">
      <c r="A2322" s="194"/>
      <c r="B2322" s="221"/>
      <c r="C2322" s="277"/>
      <c r="D2322" s="207"/>
      <c r="E2322" s="207"/>
    </row>
    <row r="2323" spans="1:5" ht="15" customHeight="1">
      <c r="A2323" s="195"/>
      <c r="B2323" s="221"/>
      <c r="C2323" s="277"/>
      <c r="D2323" s="208"/>
      <c r="E2323" s="208"/>
    </row>
    <row r="2324" spans="1:5" ht="15" customHeight="1">
      <c r="A2324" s="193">
        <v>580</v>
      </c>
      <c r="B2324" s="209" t="s">
        <v>11</v>
      </c>
      <c r="C2324" s="287" t="s">
        <v>1015</v>
      </c>
      <c r="D2324" s="206">
        <v>2027</v>
      </c>
      <c r="E2324" s="206">
        <v>2027</v>
      </c>
    </row>
    <row r="2325" spans="1:5" ht="15" customHeight="1">
      <c r="A2325" s="194"/>
      <c r="B2325" s="210"/>
      <c r="C2325" s="288"/>
      <c r="D2325" s="207"/>
      <c r="E2325" s="207"/>
    </row>
    <row r="2326" spans="1:5" ht="15" customHeight="1">
      <c r="A2326" s="194"/>
      <c r="B2326" s="210"/>
      <c r="C2326" s="288"/>
      <c r="D2326" s="207"/>
      <c r="E2326" s="207"/>
    </row>
    <row r="2327" spans="1:5" ht="15" customHeight="1">
      <c r="A2327" s="195"/>
      <c r="B2327" s="211"/>
      <c r="C2327" s="289"/>
      <c r="D2327" s="208"/>
      <c r="E2327" s="208"/>
    </row>
    <row r="2328" spans="1:5" ht="15" customHeight="1">
      <c r="A2328" s="193">
        <v>581</v>
      </c>
      <c r="B2328" s="221" t="s">
        <v>11</v>
      </c>
      <c r="C2328" s="277" t="s">
        <v>1016</v>
      </c>
      <c r="D2328" s="206">
        <v>2027</v>
      </c>
      <c r="E2328" s="206">
        <v>2027</v>
      </c>
    </row>
    <row r="2329" spans="1:5" ht="15" customHeight="1">
      <c r="A2329" s="194"/>
      <c r="B2329" s="221"/>
      <c r="C2329" s="277"/>
      <c r="D2329" s="207"/>
      <c r="E2329" s="207"/>
    </row>
    <row r="2330" spans="1:5" ht="15" customHeight="1">
      <c r="A2330" s="194"/>
      <c r="B2330" s="221"/>
      <c r="C2330" s="277"/>
      <c r="D2330" s="207"/>
      <c r="E2330" s="207"/>
    </row>
    <row r="2331" spans="1:5" ht="15" customHeight="1">
      <c r="A2331" s="195"/>
      <c r="B2331" s="221"/>
      <c r="C2331" s="277"/>
      <c r="D2331" s="208"/>
      <c r="E2331" s="208"/>
    </row>
    <row r="2332" spans="1:5" ht="15" customHeight="1">
      <c r="A2332" s="193">
        <v>582</v>
      </c>
      <c r="B2332" s="221" t="s">
        <v>11</v>
      </c>
      <c r="C2332" s="277" t="s">
        <v>1017</v>
      </c>
      <c r="D2332" s="206">
        <v>2027</v>
      </c>
      <c r="E2332" s="206">
        <v>2027</v>
      </c>
    </row>
    <row r="2333" spans="1:5" ht="15" customHeight="1">
      <c r="A2333" s="194"/>
      <c r="B2333" s="221"/>
      <c r="C2333" s="277"/>
      <c r="D2333" s="207"/>
      <c r="E2333" s="207"/>
    </row>
    <row r="2334" spans="1:5" ht="15" customHeight="1">
      <c r="A2334" s="194"/>
      <c r="B2334" s="221"/>
      <c r="C2334" s="277"/>
      <c r="D2334" s="207"/>
      <c r="E2334" s="207"/>
    </row>
    <row r="2335" spans="1:5" ht="15" customHeight="1">
      <c r="A2335" s="195"/>
      <c r="B2335" s="221"/>
      <c r="C2335" s="277"/>
      <c r="D2335" s="208"/>
      <c r="E2335" s="208"/>
    </row>
    <row r="2336" spans="1:5" ht="15" customHeight="1">
      <c r="A2336" s="193">
        <v>583</v>
      </c>
      <c r="B2336" s="221" t="s">
        <v>11</v>
      </c>
      <c r="C2336" s="277" t="s">
        <v>1018</v>
      </c>
      <c r="D2336" s="206">
        <v>2027</v>
      </c>
      <c r="E2336" s="206">
        <v>2027</v>
      </c>
    </row>
    <row r="2337" spans="1:5" ht="15" customHeight="1">
      <c r="A2337" s="194"/>
      <c r="B2337" s="221"/>
      <c r="C2337" s="277"/>
      <c r="D2337" s="207"/>
      <c r="E2337" s="207"/>
    </row>
    <row r="2338" spans="1:5" ht="15" customHeight="1">
      <c r="A2338" s="194"/>
      <c r="B2338" s="221"/>
      <c r="C2338" s="277"/>
      <c r="D2338" s="207"/>
      <c r="E2338" s="207"/>
    </row>
    <row r="2339" spans="1:5" ht="15" customHeight="1">
      <c r="A2339" s="195"/>
      <c r="B2339" s="221"/>
      <c r="C2339" s="277"/>
      <c r="D2339" s="208"/>
      <c r="E2339" s="208"/>
    </row>
    <row r="2340" spans="1:5" ht="15" customHeight="1">
      <c r="A2340" s="193">
        <v>584</v>
      </c>
      <c r="B2340" s="221" t="s">
        <v>11</v>
      </c>
      <c r="C2340" s="277" t="s">
        <v>1019</v>
      </c>
      <c r="D2340" s="206">
        <v>2027</v>
      </c>
      <c r="E2340" s="206">
        <v>2027</v>
      </c>
    </row>
    <row r="2341" spans="1:5" ht="15" customHeight="1">
      <c r="A2341" s="194"/>
      <c r="B2341" s="221"/>
      <c r="C2341" s="277"/>
      <c r="D2341" s="207"/>
      <c r="E2341" s="207"/>
    </row>
    <row r="2342" spans="1:5" ht="15" customHeight="1">
      <c r="A2342" s="194"/>
      <c r="B2342" s="221"/>
      <c r="C2342" s="277"/>
      <c r="D2342" s="207"/>
      <c r="E2342" s="207"/>
    </row>
    <row r="2343" spans="1:5" ht="15" customHeight="1">
      <c r="A2343" s="195"/>
      <c r="B2343" s="221"/>
      <c r="C2343" s="277"/>
      <c r="D2343" s="208"/>
      <c r="E2343" s="208"/>
    </row>
    <row r="2344" spans="1:5" ht="15" customHeight="1">
      <c r="A2344" s="193">
        <v>585</v>
      </c>
      <c r="B2344" s="221" t="s">
        <v>11</v>
      </c>
      <c r="C2344" s="277" t="s">
        <v>1020</v>
      </c>
      <c r="D2344" s="206">
        <v>2027</v>
      </c>
      <c r="E2344" s="206">
        <v>2027</v>
      </c>
    </row>
    <row r="2345" spans="1:5" ht="15" customHeight="1">
      <c r="A2345" s="194"/>
      <c r="B2345" s="221"/>
      <c r="C2345" s="277"/>
      <c r="D2345" s="207"/>
      <c r="E2345" s="207"/>
    </row>
    <row r="2346" spans="1:5" ht="15" customHeight="1">
      <c r="A2346" s="194"/>
      <c r="B2346" s="221"/>
      <c r="C2346" s="277"/>
      <c r="D2346" s="207"/>
      <c r="E2346" s="207"/>
    </row>
    <row r="2347" spans="1:5" ht="15" customHeight="1">
      <c r="A2347" s="195"/>
      <c r="B2347" s="221"/>
      <c r="C2347" s="277"/>
      <c r="D2347" s="208"/>
      <c r="E2347" s="208"/>
    </row>
    <row r="2348" spans="1:5" ht="15" customHeight="1">
      <c r="A2348" s="193">
        <v>586</v>
      </c>
      <c r="B2348" s="221" t="s">
        <v>11</v>
      </c>
      <c r="C2348" s="277" t="s">
        <v>1021</v>
      </c>
      <c r="D2348" s="206">
        <v>2027</v>
      </c>
      <c r="E2348" s="206">
        <v>2027</v>
      </c>
    </row>
    <row r="2349" spans="1:5" ht="15" customHeight="1">
      <c r="A2349" s="194"/>
      <c r="B2349" s="221"/>
      <c r="C2349" s="277"/>
      <c r="D2349" s="207"/>
      <c r="E2349" s="207"/>
    </row>
    <row r="2350" spans="1:5" ht="15" customHeight="1">
      <c r="A2350" s="194"/>
      <c r="B2350" s="221"/>
      <c r="C2350" s="277"/>
      <c r="D2350" s="207"/>
      <c r="E2350" s="207"/>
    </row>
    <row r="2351" spans="1:5" ht="15" customHeight="1">
      <c r="A2351" s="195"/>
      <c r="B2351" s="221"/>
      <c r="C2351" s="277"/>
      <c r="D2351" s="208"/>
      <c r="E2351" s="208"/>
    </row>
    <row r="2352" spans="1:5" ht="15" customHeight="1">
      <c r="A2352" s="193">
        <v>587</v>
      </c>
      <c r="B2352" s="221" t="s">
        <v>11</v>
      </c>
      <c r="C2352" s="277" t="s">
        <v>1022</v>
      </c>
      <c r="D2352" s="206">
        <v>2027</v>
      </c>
      <c r="E2352" s="206">
        <v>2027</v>
      </c>
    </row>
    <row r="2353" spans="1:5" ht="15" customHeight="1">
      <c r="A2353" s="194"/>
      <c r="B2353" s="221"/>
      <c r="C2353" s="277"/>
      <c r="D2353" s="207"/>
      <c r="E2353" s="207"/>
    </row>
    <row r="2354" spans="1:5" ht="15" customHeight="1">
      <c r="A2354" s="194"/>
      <c r="B2354" s="221"/>
      <c r="C2354" s="277"/>
      <c r="D2354" s="207"/>
      <c r="E2354" s="207"/>
    </row>
    <row r="2355" spans="1:5" ht="15" customHeight="1">
      <c r="A2355" s="195"/>
      <c r="B2355" s="221"/>
      <c r="C2355" s="277"/>
      <c r="D2355" s="208"/>
      <c r="E2355" s="208"/>
    </row>
    <row r="2356" spans="1:5" ht="15" customHeight="1">
      <c r="A2356" s="193">
        <v>588</v>
      </c>
      <c r="B2356" s="238" t="s">
        <v>11</v>
      </c>
      <c r="C2356" s="277" t="s">
        <v>1023</v>
      </c>
      <c r="D2356" s="215">
        <v>2027</v>
      </c>
      <c r="E2356" s="215">
        <v>2027</v>
      </c>
    </row>
    <row r="2357" spans="1:5" ht="15" customHeight="1">
      <c r="A2357" s="194"/>
      <c r="B2357" s="238"/>
      <c r="C2357" s="277"/>
      <c r="D2357" s="215"/>
      <c r="E2357" s="215"/>
    </row>
    <row r="2358" spans="1:5" ht="15" customHeight="1">
      <c r="A2358" s="194"/>
      <c r="B2358" s="238"/>
      <c r="C2358" s="277"/>
      <c r="D2358" s="215"/>
      <c r="E2358" s="215"/>
    </row>
    <row r="2359" spans="1:5" ht="15" customHeight="1">
      <c r="A2359" s="195"/>
      <c r="B2359" s="238"/>
      <c r="C2359" s="277"/>
      <c r="D2359" s="215"/>
      <c r="E2359" s="215"/>
    </row>
    <row r="2360" spans="1:5" ht="15" customHeight="1">
      <c r="A2360" s="193">
        <v>589</v>
      </c>
      <c r="B2360" s="221" t="s">
        <v>11</v>
      </c>
      <c r="C2360" s="295" t="s">
        <v>1024</v>
      </c>
      <c r="D2360" s="251">
        <v>2027</v>
      </c>
      <c r="E2360" s="251">
        <v>2027</v>
      </c>
    </row>
    <row r="2361" spans="1:5" ht="15" customHeight="1">
      <c r="A2361" s="194"/>
      <c r="B2361" s="221"/>
      <c r="C2361" s="295"/>
      <c r="D2361" s="252"/>
      <c r="E2361" s="252"/>
    </row>
    <row r="2362" spans="1:5" ht="15" customHeight="1">
      <c r="A2362" s="194"/>
      <c r="B2362" s="221"/>
      <c r="C2362" s="295"/>
      <c r="D2362" s="252"/>
      <c r="E2362" s="252"/>
    </row>
    <row r="2363" spans="1:5" ht="15" customHeight="1">
      <c r="A2363" s="195"/>
      <c r="B2363" s="221"/>
      <c r="C2363" s="295"/>
      <c r="D2363" s="253"/>
      <c r="E2363" s="253"/>
    </row>
    <row r="2364" spans="1:5" ht="15" customHeight="1">
      <c r="A2364" s="193">
        <v>590</v>
      </c>
      <c r="B2364" s="221" t="s">
        <v>11</v>
      </c>
      <c r="C2364" s="295" t="s">
        <v>1025</v>
      </c>
      <c r="D2364" s="251">
        <v>2027</v>
      </c>
      <c r="E2364" s="251">
        <v>2027</v>
      </c>
    </row>
    <row r="2365" spans="1:5" ht="15" customHeight="1">
      <c r="A2365" s="194"/>
      <c r="B2365" s="221"/>
      <c r="C2365" s="295"/>
      <c r="D2365" s="252"/>
      <c r="E2365" s="252"/>
    </row>
    <row r="2366" spans="1:5" ht="15" customHeight="1">
      <c r="A2366" s="194"/>
      <c r="B2366" s="221"/>
      <c r="C2366" s="295"/>
      <c r="D2366" s="252"/>
      <c r="E2366" s="252"/>
    </row>
    <row r="2367" spans="1:5" ht="15" customHeight="1">
      <c r="A2367" s="195"/>
      <c r="B2367" s="221"/>
      <c r="C2367" s="295"/>
      <c r="D2367" s="253"/>
      <c r="E2367" s="253"/>
    </row>
    <row r="2368" spans="1:5" ht="15" customHeight="1">
      <c r="A2368" s="193">
        <v>591</v>
      </c>
      <c r="B2368" s="221" t="s">
        <v>11</v>
      </c>
      <c r="C2368" s="277" t="s">
        <v>1026</v>
      </c>
      <c r="D2368" s="206">
        <v>2027</v>
      </c>
      <c r="E2368" s="206">
        <v>2027</v>
      </c>
    </row>
    <row r="2369" spans="1:5" ht="15" customHeight="1">
      <c r="A2369" s="194"/>
      <c r="B2369" s="221"/>
      <c r="C2369" s="277"/>
      <c r="D2369" s="207"/>
      <c r="E2369" s="207"/>
    </row>
    <row r="2370" spans="1:5" ht="15" customHeight="1">
      <c r="A2370" s="194"/>
      <c r="B2370" s="221"/>
      <c r="C2370" s="277"/>
      <c r="D2370" s="207"/>
      <c r="E2370" s="207"/>
    </row>
    <row r="2371" spans="1:5" ht="15" customHeight="1">
      <c r="A2371" s="195"/>
      <c r="B2371" s="221"/>
      <c r="C2371" s="277"/>
      <c r="D2371" s="208"/>
      <c r="E2371" s="208"/>
    </row>
    <row r="2372" spans="1:5" ht="15" customHeight="1">
      <c r="A2372" s="193">
        <v>592</v>
      </c>
      <c r="B2372" s="221" t="s">
        <v>11</v>
      </c>
      <c r="C2372" s="277" t="s">
        <v>1027</v>
      </c>
      <c r="D2372" s="206">
        <v>2026</v>
      </c>
      <c r="E2372" s="206">
        <v>2028</v>
      </c>
    </row>
    <row r="2373" spans="1:5" ht="15" customHeight="1">
      <c r="A2373" s="194"/>
      <c r="B2373" s="221"/>
      <c r="C2373" s="277"/>
      <c r="D2373" s="207"/>
      <c r="E2373" s="207"/>
    </row>
    <row r="2374" spans="1:5" ht="15" customHeight="1">
      <c r="A2374" s="194"/>
      <c r="B2374" s="221"/>
      <c r="C2374" s="277"/>
      <c r="D2374" s="207"/>
      <c r="E2374" s="207"/>
    </row>
    <row r="2375" spans="1:5" ht="15" customHeight="1">
      <c r="A2375" s="195"/>
      <c r="B2375" s="221"/>
      <c r="C2375" s="277"/>
      <c r="D2375" s="208"/>
      <c r="E2375" s="208"/>
    </row>
    <row r="2376" spans="1:5" ht="15" customHeight="1">
      <c r="A2376" s="193">
        <v>593</v>
      </c>
      <c r="B2376" s="221" t="s">
        <v>11</v>
      </c>
      <c r="C2376" s="277" t="s">
        <v>1028</v>
      </c>
      <c r="D2376" s="206">
        <v>2026</v>
      </c>
      <c r="E2376" s="206">
        <v>2028</v>
      </c>
    </row>
    <row r="2377" spans="1:5" ht="15" customHeight="1">
      <c r="A2377" s="194"/>
      <c r="B2377" s="221"/>
      <c r="C2377" s="277"/>
      <c r="D2377" s="207"/>
      <c r="E2377" s="207"/>
    </row>
    <row r="2378" spans="1:5" ht="15" customHeight="1">
      <c r="A2378" s="194"/>
      <c r="B2378" s="221"/>
      <c r="C2378" s="277"/>
      <c r="D2378" s="207"/>
      <c r="E2378" s="207"/>
    </row>
    <row r="2379" spans="1:5" ht="15" customHeight="1">
      <c r="A2379" s="195"/>
      <c r="B2379" s="221"/>
      <c r="C2379" s="277"/>
      <c r="D2379" s="208"/>
      <c r="E2379" s="208"/>
    </row>
    <row r="2380" spans="1:5" ht="15" customHeight="1">
      <c r="A2380" s="193">
        <v>594</v>
      </c>
      <c r="B2380" s="221" t="s">
        <v>11</v>
      </c>
      <c r="C2380" s="277" t="s">
        <v>1029</v>
      </c>
      <c r="D2380" s="206">
        <v>2026</v>
      </c>
      <c r="E2380" s="206">
        <v>2028</v>
      </c>
    </row>
    <row r="2381" spans="1:5" ht="15" customHeight="1">
      <c r="A2381" s="194"/>
      <c r="B2381" s="221"/>
      <c r="C2381" s="277"/>
      <c r="D2381" s="207"/>
      <c r="E2381" s="207"/>
    </row>
    <row r="2382" spans="1:5" ht="15" customHeight="1">
      <c r="A2382" s="194"/>
      <c r="B2382" s="221"/>
      <c r="C2382" s="277"/>
      <c r="D2382" s="207"/>
      <c r="E2382" s="207"/>
    </row>
    <row r="2383" spans="1:5" ht="15" customHeight="1">
      <c r="A2383" s="195"/>
      <c r="B2383" s="221"/>
      <c r="C2383" s="277"/>
      <c r="D2383" s="208"/>
      <c r="E2383" s="208"/>
    </row>
    <row r="2384" spans="1:5" ht="15" customHeight="1">
      <c r="A2384" s="193">
        <v>595</v>
      </c>
      <c r="B2384" s="221" t="s">
        <v>11</v>
      </c>
      <c r="C2384" s="277" t="s">
        <v>1030</v>
      </c>
      <c r="D2384" s="206">
        <v>2026</v>
      </c>
      <c r="E2384" s="206">
        <v>2028</v>
      </c>
    </row>
    <row r="2385" spans="1:5" ht="15" customHeight="1">
      <c r="A2385" s="194"/>
      <c r="B2385" s="221"/>
      <c r="C2385" s="277"/>
      <c r="D2385" s="207"/>
      <c r="E2385" s="207"/>
    </row>
    <row r="2386" spans="1:5" ht="15" customHeight="1">
      <c r="A2386" s="194"/>
      <c r="B2386" s="221"/>
      <c r="C2386" s="277"/>
      <c r="D2386" s="207"/>
      <c r="E2386" s="207"/>
    </row>
    <row r="2387" spans="1:5" ht="15" customHeight="1">
      <c r="A2387" s="195"/>
      <c r="B2387" s="221"/>
      <c r="C2387" s="277"/>
      <c r="D2387" s="208"/>
      <c r="E2387" s="208"/>
    </row>
    <row r="2388" spans="1:5" ht="19.5" customHeight="1">
      <c r="A2388" s="193">
        <v>596</v>
      </c>
      <c r="B2388" s="221" t="s">
        <v>11</v>
      </c>
      <c r="C2388" s="277" t="s">
        <v>2198</v>
      </c>
      <c r="D2388" s="206">
        <v>2026</v>
      </c>
      <c r="E2388" s="206">
        <v>2028</v>
      </c>
    </row>
    <row r="2389" spans="1:5" ht="19.5" customHeight="1">
      <c r="A2389" s="194"/>
      <c r="B2389" s="221"/>
      <c r="C2389" s="277"/>
      <c r="D2389" s="207"/>
      <c r="E2389" s="207"/>
    </row>
    <row r="2390" spans="1:5" ht="19.5" customHeight="1">
      <c r="A2390" s="194"/>
      <c r="B2390" s="221"/>
      <c r="C2390" s="277"/>
      <c r="D2390" s="207"/>
      <c r="E2390" s="207"/>
    </row>
    <row r="2391" spans="1:5" ht="19.5" customHeight="1">
      <c r="A2391" s="195"/>
      <c r="B2391" s="221"/>
      <c r="C2391" s="277"/>
      <c r="D2391" s="208"/>
      <c r="E2391" s="208"/>
    </row>
    <row r="2392" spans="1:5" ht="15" customHeight="1">
      <c r="A2392" s="193">
        <v>597</v>
      </c>
      <c r="B2392" s="221" t="s">
        <v>11</v>
      </c>
      <c r="C2392" s="277" t="s">
        <v>1031</v>
      </c>
      <c r="D2392" s="206">
        <v>2026</v>
      </c>
      <c r="E2392" s="206">
        <v>2028</v>
      </c>
    </row>
    <row r="2393" spans="1:5" ht="15" customHeight="1">
      <c r="A2393" s="194"/>
      <c r="B2393" s="221"/>
      <c r="C2393" s="277"/>
      <c r="D2393" s="207"/>
      <c r="E2393" s="207"/>
    </row>
    <row r="2394" spans="1:5" ht="15" customHeight="1">
      <c r="A2394" s="194"/>
      <c r="B2394" s="221"/>
      <c r="C2394" s="277"/>
      <c r="D2394" s="207"/>
      <c r="E2394" s="207"/>
    </row>
    <row r="2395" spans="1:5" ht="15" customHeight="1">
      <c r="A2395" s="195"/>
      <c r="B2395" s="221"/>
      <c r="C2395" s="277"/>
      <c r="D2395" s="208"/>
      <c r="E2395" s="208"/>
    </row>
    <row r="2396" spans="1:5" ht="20.25" customHeight="1">
      <c r="A2396" s="193">
        <v>598</v>
      </c>
      <c r="B2396" s="221" t="s">
        <v>11</v>
      </c>
      <c r="C2396" s="277" t="s">
        <v>1032</v>
      </c>
      <c r="D2396" s="206">
        <v>2027</v>
      </c>
      <c r="E2396" s="206">
        <v>2028</v>
      </c>
    </row>
    <row r="2397" spans="1:5" ht="20.25" customHeight="1">
      <c r="A2397" s="194"/>
      <c r="B2397" s="221"/>
      <c r="C2397" s="277"/>
      <c r="D2397" s="207"/>
      <c r="E2397" s="207"/>
    </row>
    <row r="2398" spans="1:5" ht="20.25" customHeight="1">
      <c r="A2398" s="194"/>
      <c r="B2398" s="221"/>
      <c r="C2398" s="277"/>
      <c r="D2398" s="207"/>
      <c r="E2398" s="207"/>
    </row>
    <row r="2399" spans="1:5" ht="20.25" customHeight="1">
      <c r="A2399" s="195"/>
      <c r="B2399" s="221"/>
      <c r="C2399" s="277"/>
      <c r="D2399" s="208"/>
      <c r="E2399" s="208"/>
    </row>
    <row r="2400" spans="1:5" ht="15" customHeight="1">
      <c r="A2400" s="193">
        <v>599</v>
      </c>
      <c r="B2400" s="221" t="s">
        <v>11</v>
      </c>
      <c r="C2400" s="277" t="s">
        <v>1033</v>
      </c>
      <c r="D2400" s="206">
        <v>2027</v>
      </c>
      <c r="E2400" s="206">
        <v>2028</v>
      </c>
    </row>
    <row r="2401" spans="1:5" ht="15" customHeight="1">
      <c r="A2401" s="194"/>
      <c r="B2401" s="221"/>
      <c r="C2401" s="277"/>
      <c r="D2401" s="207"/>
      <c r="E2401" s="207"/>
    </row>
    <row r="2402" spans="1:5" ht="15" customHeight="1">
      <c r="A2402" s="194"/>
      <c r="B2402" s="221"/>
      <c r="C2402" s="277"/>
      <c r="D2402" s="207"/>
      <c r="E2402" s="207"/>
    </row>
    <row r="2403" spans="1:5" ht="15" customHeight="1">
      <c r="A2403" s="195"/>
      <c r="B2403" s="221"/>
      <c r="C2403" s="277"/>
      <c r="D2403" s="208"/>
      <c r="E2403" s="208"/>
    </row>
    <row r="2404" spans="1:5" ht="21.75" customHeight="1">
      <c r="A2404" s="193">
        <v>600</v>
      </c>
      <c r="B2404" s="221" t="s">
        <v>11</v>
      </c>
      <c r="C2404" s="277" t="s">
        <v>1034</v>
      </c>
      <c r="D2404" s="206">
        <v>2027</v>
      </c>
      <c r="E2404" s="206">
        <v>2028</v>
      </c>
    </row>
    <row r="2405" spans="1:5" ht="21.75" customHeight="1">
      <c r="A2405" s="194"/>
      <c r="B2405" s="221"/>
      <c r="C2405" s="277"/>
      <c r="D2405" s="207"/>
      <c r="E2405" s="207"/>
    </row>
    <row r="2406" spans="1:5" ht="21.75" customHeight="1">
      <c r="A2406" s="194"/>
      <c r="B2406" s="221"/>
      <c r="C2406" s="277"/>
      <c r="D2406" s="207"/>
      <c r="E2406" s="207"/>
    </row>
    <row r="2407" spans="1:5" ht="21.75" customHeight="1">
      <c r="A2407" s="195"/>
      <c r="B2407" s="221"/>
      <c r="C2407" s="277"/>
      <c r="D2407" s="208"/>
      <c r="E2407" s="208"/>
    </row>
    <row r="2408" spans="1:5" ht="15" customHeight="1">
      <c r="A2408" s="193">
        <v>601</v>
      </c>
      <c r="B2408" s="221" t="s">
        <v>11</v>
      </c>
      <c r="C2408" s="277" t="s">
        <v>1035</v>
      </c>
      <c r="D2408" s="206">
        <v>2027</v>
      </c>
      <c r="E2408" s="206">
        <v>2028</v>
      </c>
    </row>
    <row r="2409" spans="1:5" ht="15" customHeight="1">
      <c r="A2409" s="194"/>
      <c r="B2409" s="221"/>
      <c r="C2409" s="277"/>
      <c r="D2409" s="207"/>
      <c r="E2409" s="207"/>
    </row>
    <row r="2410" spans="1:5" ht="15" customHeight="1">
      <c r="A2410" s="194"/>
      <c r="B2410" s="221"/>
      <c r="C2410" s="277"/>
      <c r="D2410" s="207"/>
      <c r="E2410" s="207"/>
    </row>
    <row r="2411" spans="1:5" ht="15" customHeight="1">
      <c r="A2411" s="195"/>
      <c r="B2411" s="221"/>
      <c r="C2411" s="277"/>
      <c r="D2411" s="208"/>
      <c r="E2411" s="208"/>
    </row>
    <row r="2412" spans="1:5" ht="27" customHeight="1">
      <c r="A2412" s="193">
        <v>602</v>
      </c>
      <c r="B2412" s="221" t="s">
        <v>11</v>
      </c>
      <c r="C2412" s="277" t="s">
        <v>1036</v>
      </c>
      <c r="D2412" s="206">
        <v>2027</v>
      </c>
      <c r="E2412" s="206">
        <v>2028</v>
      </c>
    </row>
    <row r="2413" spans="1:5" ht="27" customHeight="1">
      <c r="A2413" s="194"/>
      <c r="B2413" s="221"/>
      <c r="C2413" s="277"/>
      <c r="D2413" s="207"/>
      <c r="E2413" s="207"/>
    </row>
    <row r="2414" spans="1:5" ht="27" customHeight="1">
      <c r="A2414" s="194"/>
      <c r="B2414" s="221"/>
      <c r="C2414" s="277"/>
      <c r="D2414" s="207"/>
      <c r="E2414" s="207"/>
    </row>
    <row r="2415" spans="1:5" ht="27" customHeight="1">
      <c r="A2415" s="195"/>
      <c r="B2415" s="221"/>
      <c r="C2415" s="277"/>
      <c r="D2415" s="208"/>
      <c r="E2415" s="208"/>
    </row>
    <row r="2416" spans="1:5" ht="15" customHeight="1">
      <c r="A2416" s="193">
        <v>603</v>
      </c>
      <c r="B2416" s="221" t="s">
        <v>11</v>
      </c>
      <c r="C2416" s="277" t="s">
        <v>1037</v>
      </c>
      <c r="D2416" s="206">
        <v>2028</v>
      </c>
      <c r="E2416" s="206">
        <v>2028</v>
      </c>
    </row>
    <row r="2417" spans="1:5" ht="15" customHeight="1">
      <c r="A2417" s="194"/>
      <c r="B2417" s="221"/>
      <c r="C2417" s="277"/>
      <c r="D2417" s="207"/>
      <c r="E2417" s="207"/>
    </row>
    <row r="2418" spans="1:5" ht="15" customHeight="1">
      <c r="A2418" s="194"/>
      <c r="B2418" s="221"/>
      <c r="C2418" s="277"/>
      <c r="D2418" s="207"/>
      <c r="E2418" s="207"/>
    </row>
    <row r="2419" spans="1:5" ht="15" customHeight="1">
      <c r="A2419" s="195"/>
      <c r="B2419" s="221"/>
      <c r="C2419" s="277"/>
      <c r="D2419" s="208"/>
      <c r="E2419" s="208"/>
    </row>
    <row r="2420" spans="1:5" ht="15" customHeight="1">
      <c r="A2420" s="193">
        <v>604</v>
      </c>
      <c r="B2420" s="221" t="s">
        <v>11</v>
      </c>
      <c r="C2420" s="277" t="s">
        <v>1038</v>
      </c>
      <c r="D2420" s="206">
        <v>2028</v>
      </c>
      <c r="E2420" s="206">
        <v>2028</v>
      </c>
    </row>
    <row r="2421" spans="1:5" ht="15" customHeight="1">
      <c r="A2421" s="194"/>
      <c r="B2421" s="221"/>
      <c r="C2421" s="277"/>
      <c r="D2421" s="207"/>
      <c r="E2421" s="207"/>
    </row>
    <row r="2422" spans="1:5" ht="15" customHeight="1">
      <c r="A2422" s="194"/>
      <c r="B2422" s="221"/>
      <c r="C2422" s="277"/>
      <c r="D2422" s="207"/>
      <c r="E2422" s="207"/>
    </row>
    <row r="2423" spans="1:5" ht="15" customHeight="1">
      <c r="A2423" s="195"/>
      <c r="B2423" s="221"/>
      <c r="C2423" s="277"/>
      <c r="D2423" s="208"/>
      <c r="E2423" s="208"/>
    </row>
    <row r="2424" spans="1:5" ht="15" customHeight="1">
      <c r="A2424" s="193">
        <v>605</v>
      </c>
      <c r="B2424" s="221" t="s">
        <v>11</v>
      </c>
      <c r="C2424" s="277" t="s">
        <v>1039</v>
      </c>
      <c r="D2424" s="206">
        <v>2028</v>
      </c>
      <c r="E2424" s="206">
        <v>2028</v>
      </c>
    </row>
    <row r="2425" spans="1:5" ht="15" customHeight="1">
      <c r="A2425" s="194"/>
      <c r="B2425" s="221"/>
      <c r="C2425" s="277"/>
      <c r="D2425" s="207"/>
      <c r="E2425" s="207"/>
    </row>
    <row r="2426" spans="1:5" ht="15" customHeight="1">
      <c r="A2426" s="194"/>
      <c r="B2426" s="221"/>
      <c r="C2426" s="277"/>
      <c r="D2426" s="207"/>
      <c r="E2426" s="207"/>
    </row>
    <row r="2427" spans="1:5" ht="15" customHeight="1">
      <c r="A2427" s="195"/>
      <c r="B2427" s="221"/>
      <c r="C2427" s="277"/>
      <c r="D2427" s="208"/>
      <c r="E2427" s="208"/>
    </row>
    <row r="2428" spans="1:5" ht="15" customHeight="1">
      <c r="A2428" s="193">
        <v>606</v>
      </c>
      <c r="B2428" s="209" t="s">
        <v>11</v>
      </c>
      <c r="C2428" s="277" t="s">
        <v>1040</v>
      </c>
      <c r="D2428" s="215">
        <v>2028</v>
      </c>
      <c r="E2428" s="215">
        <v>2028</v>
      </c>
    </row>
    <row r="2429" spans="1:5" ht="15" customHeight="1">
      <c r="A2429" s="194"/>
      <c r="B2429" s="210"/>
      <c r="C2429" s="279"/>
      <c r="D2429" s="215"/>
      <c r="E2429" s="215"/>
    </row>
    <row r="2430" spans="1:5" ht="15" customHeight="1">
      <c r="A2430" s="194"/>
      <c r="B2430" s="210"/>
      <c r="C2430" s="279"/>
      <c r="D2430" s="215"/>
      <c r="E2430" s="215"/>
    </row>
    <row r="2431" spans="1:5" ht="15" customHeight="1">
      <c r="A2431" s="195"/>
      <c r="B2431" s="211"/>
      <c r="C2431" s="279"/>
      <c r="D2431" s="215"/>
      <c r="E2431" s="215"/>
    </row>
    <row r="2432" spans="1:5" ht="15" customHeight="1">
      <c r="A2432" s="193">
        <v>607</v>
      </c>
      <c r="B2432" s="221" t="s">
        <v>11</v>
      </c>
      <c r="C2432" s="277" t="s">
        <v>1041</v>
      </c>
      <c r="D2432" s="206">
        <v>2028</v>
      </c>
      <c r="E2432" s="206">
        <v>2028</v>
      </c>
    </row>
    <row r="2433" spans="1:5" ht="15" customHeight="1">
      <c r="A2433" s="194"/>
      <c r="B2433" s="221"/>
      <c r="C2433" s="277"/>
      <c r="D2433" s="207"/>
      <c r="E2433" s="207"/>
    </row>
    <row r="2434" spans="1:5" ht="15" customHeight="1">
      <c r="A2434" s="194"/>
      <c r="B2434" s="221"/>
      <c r="C2434" s="277"/>
      <c r="D2434" s="207"/>
      <c r="E2434" s="207"/>
    </row>
    <row r="2435" spans="1:5" ht="15" customHeight="1">
      <c r="A2435" s="195"/>
      <c r="B2435" s="221"/>
      <c r="C2435" s="277"/>
      <c r="D2435" s="208"/>
      <c r="E2435" s="208"/>
    </row>
    <row r="2436" spans="1:5" ht="15" customHeight="1">
      <c r="A2436" s="193">
        <v>608</v>
      </c>
      <c r="B2436" s="221" t="s">
        <v>11</v>
      </c>
      <c r="C2436" s="277" t="s">
        <v>1042</v>
      </c>
      <c r="D2436" s="206">
        <v>2028</v>
      </c>
      <c r="E2436" s="206">
        <v>2028</v>
      </c>
    </row>
    <row r="2437" spans="1:5" ht="15" customHeight="1">
      <c r="A2437" s="194"/>
      <c r="B2437" s="221"/>
      <c r="C2437" s="277"/>
      <c r="D2437" s="207"/>
      <c r="E2437" s="207"/>
    </row>
    <row r="2438" spans="1:5" ht="15" customHeight="1">
      <c r="A2438" s="194"/>
      <c r="B2438" s="221"/>
      <c r="C2438" s="277"/>
      <c r="D2438" s="207"/>
      <c r="E2438" s="207"/>
    </row>
    <row r="2439" spans="1:5" ht="15" customHeight="1">
      <c r="A2439" s="195"/>
      <c r="B2439" s="221"/>
      <c r="C2439" s="277"/>
      <c r="D2439" s="208"/>
      <c r="E2439" s="208"/>
    </row>
    <row r="2440" spans="1:5" ht="15" customHeight="1">
      <c r="A2440" s="193">
        <v>609</v>
      </c>
      <c r="B2440" s="221" t="s">
        <v>11</v>
      </c>
      <c r="C2440" s="287" t="s">
        <v>1043</v>
      </c>
      <c r="D2440" s="206">
        <v>2028</v>
      </c>
      <c r="E2440" s="206">
        <v>2028</v>
      </c>
    </row>
    <row r="2441" spans="1:5" ht="15" customHeight="1">
      <c r="A2441" s="194"/>
      <c r="B2441" s="221"/>
      <c r="C2441" s="288"/>
      <c r="D2441" s="207"/>
      <c r="E2441" s="207"/>
    </row>
    <row r="2442" spans="1:5" ht="15" customHeight="1">
      <c r="A2442" s="194"/>
      <c r="B2442" s="221"/>
      <c r="C2442" s="288"/>
      <c r="D2442" s="207"/>
      <c r="E2442" s="207"/>
    </row>
    <row r="2443" spans="1:5" ht="15" customHeight="1">
      <c r="A2443" s="195"/>
      <c r="B2443" s="221"/>
      <c r="C2443" s="289"/>
      <c r="D2443" s="208"/>
      <c r="E2443" s="208"/>
    </row>
    <row r="2444" spans="1:5" ht="15" customHeight="1">
      <c r="A2444" s="193">
        <v>610</v>
      </c>
      <c r="B2444" s="221" t="s">
        <v>11</v>
      </c>
      <c r="C2444" s="287" t="s">
        <v>1044</v>
      </c>
      <c r="D2444" s="206">
        <v>2028</v>
      </c>
      <c r="E2444" s="206">
        <v>2028</v>
      </c>
    </row>
    <row r="2445" spans="1:5" ht="15" customHeight="1">
      <c r="A2445" s="194"/>
      <c r="B2445" s="221"/>
      <c r="C2445" s="288"/>
      <c r="D2445" s="207"/>
      <c r="E2445" s="207"/>
    </row>
    <row r="2446" spans="1:5" ht="15" customHeight="1">
      <c r="A2446" s="194"/>
      <c r="B2446" s="221"/>
      <c r="C2446" s="288"/>
      <c r="D2446" s="207"/>
      <c r="E2446" s="207"/>
    </row>
    <row r="2447" spans="1:5" ht="15" customHeight="1">
      <c r="A2447" s="195"/>
      <c r="B2447" s="221"/>
      <c r="C2447" s="289"/>
      <c r="D2447" s="208"/>
      <c r="E2447" s="208"/>
    </row>
    <row r="2448" spans="1:5" ht="15" customHeight="1">
      <c r="A2448" s="193">
        <v>611</v>
      </c>
      <c r="B2448" s="238" t="s">
        <v>11</v>
      </c>
      <c r="C2448" s="277" t="s">
        <v>1045</v>
      </c>
      <c r="D2448" s="206">
        <v>2028</v>
      </c>
      <c r="E2448" s="206">
        <v>2028</v>
      </c>
    </row>
    <row r="2449" spans="1:5" ht="15" customHeight="1">
      <c r="A2449" s="194"/>
      <c r="B2449" s="238"/>
      <c r="C2449" s="277"/>
      <c r="D2449" s="207"/>
      <c r="E2449" s="207"/>
    </row>
    <row r="2450" spans="1:5" ht="15" customHeight="1">
      <c r="A2450" s="194"/>
      <c r="B2450" s="238"/>
      <c r="C2450" s="277"/>
      <c r="D2450" s="207"/>
      <c r="E2450" s="207"/>
    </row>
    <row r="2451" spans="1:5" ht="26.4" customHeight="1">
      <c r="A2451" s="195"/>
      <c r="B2451" s="238"/>
      <c r="C2451" s="277"/>
      <c r="D2451" s="208"/>
      <c r="E2451" s="208"/>
    </row>
    <row r="2452" spans="1:5" ht="24.75" customHeight="1">
      <c r="A2452" s="193">
        <v>612</v>
      </c>
      <c r="B2452" s="221" t="s">
        <v>11</v>
      </c>
      <c r="C2452" s="295" t="s">
        <v>1046</v>
      </c>
      <c r="D2452" s="206">
        <v>2028</v>
      </c>
      <c r="E2452" s="206">
        <v>2028</v>
      </c>
    </row>
    <row r="2453" spans="1:5" ht="24.75" customHeight="1">
      <c r="A2453" s="194"/>
      <c r="B2453" s="221"/>
      <c r="C2453" s="295"/>
      <c r="D2453" s="207"/>
      <c r="E2453" s="207"/>
    </row>
    <row r="2454" spans="1:5" ht="24.75" customHeight="1">
      <c r="A2454" s="194"/>
      <c r="B2454" s="221"/>
      <c r="C2454" s="295"/>
      <c r="D2454" s="207"/>
      <c r="E2454" s="207"/>
    </row>
    <row r="2455" spans="1:5" ht="24.75" customHeight="1">
      <c r="A2455" s="195"/>
      <c r="B2455" s="221"/>
      <c r="C2455" s="295"/>
      <c r="D2455" s="208"/>
      <c r="E2455" s="208"/>
    </row>
    <row r="2456" spans="1:5" ht="29.25" customHeight="1">
      <c r="A2456" s="193">
        <v>613</v>
      </c>
      <c r="B2456" s="221" t="s">
        <v>11</v>
      </c>
      <c r="C2456" s="295" t="s">
        <v>1047</v>
      </c>
      <c r="D2456" s="206">
        <v>2028</v>
      </c>
      <c r="E2456" s="206">
        <v>2028</v>
      </c>
    </row>
    <row r="2457" spans="1:5" ht="29.25" customHeight="1">
      <c r="A2457" s="194"/>
      <c r="B2457" s="221"/>
      <c r="C2457" s="295"/>
      <c r="D2457" s="207"/>
      <c r="E2457" s="207"/>
    </row>
    <row r="2458" spans="1:5" ht="29.25" customHeight="1">
      <c r="A2458" s="194"/>
      <c r="B2458" s="221"/>
      <c r="C2458" s="295"/>
      <c r="D2458" s="207"/>
      <c r="E2458" s="207"/>
    </row>
    <row r="2459" spans="1:5" ht="29.25" customHeight="1">
      <c r="A2459" s="195"/>
      <c r="B2459" s="221"/>
      <c r="C2459" s="295"/>
      <c r="D2459" s="208"/>
      <c r="E2459" s="208"/>
    </row>
    <row r="2460" spans="1:5" ht="29.25" customHeight="1">
      <c r="A2460" s="193">
        <v>614</v>
      </c>
      <c r="B2460" s="221" t="s">
        <v>11</v>
      </c>
      <c r="C2460" s="295" t="s">
        <v>1048</v>
      </c>
      <c r="D2460" s="206">
        <v>2028</v>
      </c>
      <c r="E2460" s="206">
        <v>2028</v>
      </c>
    </row>
    <row r="2461" spans="1:5" ht="29.25" customHeight="1">
      <c r="A2461" s="194"/>
      <c r="B2461" s="221"/>
      <c r="C2461" s="295"/>
      <c r="D2461" s="207"/>
      <c r="E2461" s="207"/>
    </row>
    <row r="2462" spans="1:5" ht="29.25" customHeight="1">
      <c r="A2462" s="194"/>
      <c r="B2462" s="221"/>
      <c r="C2462" s="295"/>
      <c r="D2462" s="207"/>
      <c r="E2462" s="207"/>
    </row>
    <row r="2463" spans="1:5" ht="29.25" customHeight="1">
      <c r="A2463" s="195"/>
      <c r="B2463" s="221"/>
      <c r="C2463" s="295"/>
      <c r="D2463" s="208"/>
      <c r="E2463" s="208"/>
    </row>
    <row r="2464" spans="1:5" ht="15" customHeight="1">
      <c r="A2464" s="193">
        <v>615</v>
      </c>
      <c r="B2464" s="221" t="s">
        <v>11</v>
      </c>
      <c r="C2464" s="277" t="s">
        <v>1049</v>
      </c>
      <c r="D2464" s="206">
        <v>2028</v>
      </c>
      <c r="E2464" s="206">
        <v>2028</v>
      </c>
    </row>
    <row r="2465" spans="1:5" ht="15" customHeight="1">
      <c r="A2465" s="194"/>
      <c r="B2465" s="221"/>
      <c r="C2465" s="277"/>
      <c r="D2465" s="207"/>
      <c r="E2465" s="207"/>
    </row>
    <row r="2466" spans="1:5" ht="15" customHeight="1">
      <c r="A2466" s="194"/>
      <c r="B2466" s="221"/>
      <c r="C2466" s="277"/>
      <c r="D2466" s="207"/>
      <c r="E2466" s="207"/>
    </row>
    <row r="2467" spans="1:5" ht="15" customHeight="1">
      <c r="A2467" s="195"/>
      <c r="B2467" s="221"/>
      <c r="C2467" s="277"/>
      <c r="D2467" s="208"/>
      <c r="E2467" s="208"/>
    </row>
    <row r="2468" spans="1:5" ht="15" customHeight="1">
      <c r="A2468" s="193">
        <v>616</v>
      </c>
      <c r="B2468" s="221" t="s">
        <v>11</v>
      </c>
      <c r="C2468" s="277" t="s">
        <v>1050</v>
      </c>
      <c r="D2468" s="206">
        <v>2028</v>
      </c>
      <c r="E2468" s="206">
        <v>2028</v>
      </c>
    </row>
    <row r="2469" spans="1:5" ht="15" customHeight="1">
      <c r="A2469" s="194"/>
      <c r="B2469" s="221"/>
      <c r="C2469" s="277"/>
      <c r="D2469" s="207"/>
      <c r="E2469" s="207"/>
    </row>
    <row r="2470" spans="1:5" ht="15" customHeight="1">
      <c r="A2470" s="194"/>
      <c r="B2470" s="221"/>
      <c r="C2470" s="277"/>
      <c r="D2470" s="207"/>
      <c r="E2470" s="207"/>
    </row>
    <row r="2471" spans="1:5" ht="15" customHeight="1">
      <c r="A2471" s="195"/>
      <c r="B2471" s="221"/>
      <c r="C2471" s="277"/>
      <c r="D2471" s="208"/>
      <c r="E2471" s="208"/>
    </row>
    <row r="2472" spans="1:5" ht="15" customHeight="1">
      <c r="A2472" s="193">
        <v>617</v>
      </c>
      <c r="B2472" s="209" t="s">
        <v>11</v>
      </c>
      <c r="C2472" s="277" t="s">
        <v>1051</v>
      </c>
      <c r="D2472" s="206">
        <v>2028</v>
      </c>
      <c r="E2472" s="206">
        <v>2028</v>
      </c>
    </row>
    <row r="2473" spans="1:5" ht="15" customHeight="1">
      <c r="A2473" s="194"/>
      <c r="B2473" s="210"/>
      <c r="C2473" s="279"/>
      <c r="D2473" s="207"/>
      <c r="E2473" s="207"/>
    </row>
    <row r="2474" spans="1:5" ht="15" customHeight="1">
      <c r="A2474" s="194"/>
      <c r="B2474" s="210"/>
      <c r="C2474" s="279"/>
      <c r="D2474" s="207"/>
      <c r="E2474" s="207"/>
    </row>
    <row r="2475" spans="1:5" ht="15" customHeight="1">
      <c r="A2475" s="195"/>
      <c r="B2475" s="211"/>
      <c r="C2475" s="279"/>
      <c r="D2475" s="208"/>
      <c r="E2475" s="208"/>
    </row>
    <row r="2476" spans="1:5" ht="15" customHeight="1">
      <c r="A2476" s="193">
        <v>618</v>
      </c>
      <c r="B2476" s="209" t="s">
        <v>11</v>
      </c>
      <c r="C2476" s="277" t="s">
        <v>1052</v>
      </c>
      <c r="D2476" s="206">
        <v>2028</v>
      </c>
      <c r="E2476" s="206">
        <v>2028</v>
      </c>
    </row>
    <row r="2477" spans="1:5" ht="15" customHeight="1">
      <c r="A2477" s="194"/>
      <c r="B2477" s="210"/>
      <c r="C2477" s="279"/>
      <c r="D2477" s="207"/>
      <c r="E2477" s="207"/>
    </row>
    <row r="2478" spans="1:5" ht="15" customHeight="1">
      <c r="A2478" s="194"/>
      <c r="B2478" s="210"/>
      <c r="C2478" s="279"/>
      <c r="D2478" s="207"/>
      <c r="E2478" s="207"/>
    </row>
    <row r="2479" spans="1:5" ht="15" customHeight="1">
      <c r="A2479" s="195"/>
      <c r="B2479" s="211"/>
      <c r="C2479" s="279"/>
      <c r="D2479" s="208"/>
      <c r="E2479" s="208"/>
    </row>
    <row r="2480" spans="1:5" ht="15" customHeight="1">
      <c r="A2480" s="193">
        <v>619</v>
      </c>
      <c r="B2480" s="221" t="s">
        <v>11</v>
      </c>
      <c r="C2480" s="277" t="s">
        <v>1053</v>
      </c>
      <c r="D2480" s="206">
        <v>2028</v>
      </c>
      <c r="E2480" s="206">
        <v>2028</v>
      </c>
    </row>
    <row r="2481" spans="1:5" ht="15" customHeight="1">
      <c r="A2481" s="194"/>
      <c r="B2481" s="221"/>
      <c r="C2481" s="277"/>
      <c r="D2481" s="207"/>
      <c r="E2481" s="207"/>
    </row>
    <row r="2482" spans="1:5" ht="15" customHeight="1">
      <c r="A2482" s="194"/>
      <c r="B2482" s="221"/>
      <c r="C2482" s="277"/>
      <c r="D2482" s="207"/>
      <c r="E2482" s="207"/>
    </row>
    <row r="2483" spans="1:5" ht="15" customHeight="1">
      <c r="A2483" s="195"/>
      <c r="B2483" s="221"/>
      <c r="C2483" s="277"/>
      <c r="D2483" s="208"/>
      <c r="E2483" s="208"/>
    </row>
    <row r="2484" spans="1:5" ht="15" customHeight="1">
      <c r="A2484" s="193">
        <v>620</v>
      </c>
      <c r="B2484" s="221" t="s">
        <v>11</v>
      </c>
      <c r="C2484" s="277" t="s">
        <v>1054</v>
      </c>
      <c r="D2484" s="206">
        <v>2028</v>
      </c>
      <c r="E2484" s="206">
        <v>2028</v>
      </c>
    </row>
    <row r="2485" spans="1:5" ht="15" customHeight="1">
      <c r="A2485" s="194"/>
      <c r="B2485" s="221"/>
      <c r="C2485" s="277"/>
      <c r="D2485" s="207"/>
      <c r="E2485" s="207"/>
    </row>
    <row r="2486" spans="1:5" ht="15" customHeight="1">
      <c r="A2486" s="194"/>
      <c r="B2486" s="221"/>
      <c r="C2486" s="277"/>
      <c r="D2486" s="207"/>
      <c r="E2486" s="207"/>
    </row>
    <row r="2487" spans="1:5" ht="15" customHeight="1">
      <c r="A2487" s="195"/>
      <c r="B2487" s="221"/>
      <c r="C2487" s="277"/>
      <c r="D2487" s="208"/>
      <c r="E2487" s="208"/>
    </row>
    <row r="2488" spans="1:5" ht="15" customHeight="1">
      <c r="A2488" s="193">
        <v>621</v>
      </c>
      <c r="B2488" s="221" t="s">
        <v>11</v>
      </c>
      <c r="C2488" s="277" t="s">
        <v>1055</v>
      </c>
      <c r="D2488" s="206">
        <v>2028</v>
      </c>
      <c r="E2488" s="206">
        <v>2028</v>
      </c>
    </row>
    <row r="2489" spans="1:5" ht="15" customHeight="1">
      <c r="A2489" s="194"/>
      <c r="B2489" s="221"/>
      <c r="C2489" s="277"/>
      <c r="D2489" s="207"/>
      <c r="E2489" s="207"/>
    </row>
    <row r="2490" spans="1:5" ht="15" customHeight="1">
      <c r="A2490" s="194"/>
      <c r="B2490" s="221"/>
      <c r="C2490" s="277"/>
      <c r="D2490" s="207"/>
      <c r="E2490" s="207"/>
    </row>
    <row r="2491" spans="1:5" ht="15" customHeight="1">
      <c r="A2491" s="195"/>
      <c r="B2491" s="221"/>
      <c r="C2491" s="277"/>
      <c r="D2491" s="208"/>
      <c r="E2491" s="208"/>
    </row>
    <row r="2492" spans="1:5" ht="15" customHeight="1">
      <c r="A2492" s="193">
        <v>622</v>
      </c>
      <c r="B2492" s="221" t="s">
        <v>11</v>
      </c>
      <c r="C2492" s="277" t="s">
        <v>1056</v>
      </c>
      <c r="D2492" s="206">
        <v>2028</v>
      </c>
      <c r="E2492" s="206">
        <v>2028</v>
      </c>
    </row>
    <row r="2493" spans="1:5" ht="15" customHeight="1">
      <c r="A2493" s="194"/>
      <c r="B2493" s="221"/>
      <c r="C2493" s="277"/>
      <c r="D2493" s="207"/>
      <c r="E2493" s="207"/>
    </row>
    <row r="2494" spans="1:5" ht="15" customHeight="1">
      <c r="A2494" s="194"/>
      <c r="B2494" s="221"/>
      <c r="C2494" s="277"/>
      <c r="D2494" s="207"/>
      <c r="E2494" s="207"/>
    </row>
    <row r="2495" spans="1:5" ht="15" customHeight="1">
      <c r="A2495" s="195"/>
      <c r="B2495" s="221"/>
      <c r="C2495" s="277"/>
      <c r="D2495" s="208"/>
      <c r="E2495" s="208"/>
    </row>
    <row r="2496" spans="1:5" ht="15" customHeight="1">
      <c r="A2496" s="193">
        <v>623</v>
      </c>
      <c r="B2496" s="221" t="s">
        <v>11</v>
      </c>
      <c r="C2496" s="277" t="s">
        <v>1057</v>
      </c>
      <c r="D2496" s="215">
        <v>2028</v>
      </c>
      <c r="E2496" s="215">
        <v>2028</v>
      </c>
    </row>
    <row r="2497" spans="1:5" ht="15" customHeight="1">
      <c r="A2497" s="194"/>
      <c r="B2497" s="221"/>
      <c r="C2497" s="277"/>
      <c r="D2497" s="215"/>
      <c r="E2497" s="215"/>
    </row>
    <row r="2498" spans="1:5" ht="15" customHeight="1">
      <c r="A2498" s="194"/>
      <c r="B2498" s="221"/>
      <c r="C2498" s="277"/>
      <c r="D2498" s="215"/>
      <c r="E2498" s="215"/>
    </row>
    <row r="2499" spans="1:5" ht="15" customHeight="1">
      <c r="A2499" s="195"/>
      <c r="B2499" s="221"/>
      <c r="C2499" s="277"/>
      <c r="D2499" s="215"/>
      <c r="E2499" s="215"/>
    </row>
    <row r="2500" spans="1:5" ht="15" customHeight="1">
      <c r="A2500" s="193">
        <v>624</v>
      </c>
      <c r="B2500" s="221" t="s">
        <v>11</v>
      </c>
      <c r="C2500" s="277" t="s">
        <v>1058</v>
      </c>
      <c r="D2500" s="206">
        <v>2028</v>
      </c>
      <c r="E2500" s="206">
        <v>2028</v>
      </c>
    </row>
    <row r="2501" spans="1:5" ht="15" customHeight="1">
      <c r="A2501" s="194"/>
      <c r="B2501" s="221"/>
      <c r="C2501" s="277"/>
      <c r="D2501" s="207"/>
      <c r="E2501" s="207"/>
    </row>
    <row r="2502" spans="1:5" ht="15" customHeight="1">
      <c r="A2502" s="194"/>
      <c r="B2502" s="221"/>
      <c r="C2502" s="277"/>
      <c r="D2502" s="207"/>
      <c r="E2502" s="207"/>
    </row>
    <row r="2503" spans="1:5" ht="15" customHeight="1">
      <c r="A2503" s="195"/>
      <c r="B2503" s="221"/>
      <c r="C2503" s="277"/>
      <c r="D2503" s="208"/>
      <c r="E2503" s="208"/>
    </row>
    <row r="2504" spans="1:5" ht="15" customHeight="1">
      <c r="A2504" s="193">
        <v>625</v>
      </c>
      <c r="B2504" s="221" t="s">
        <v>11</v>
      </c>
      <c r="C2504" s="277" t="s">
        <v>1059</v>
      </c>
      <c r="D2504" s="206">
        <v>2028</v>
      </c>
      <c r="E2504" s="206">
        <v>2028</v>
      </c>
    </row>
    <row r="2505" spans="1:5" ht="15" customHeight="1">
      <c r="A2505" s="194"/>
      <c r="B2505" s="221"/>
      <c r="C2505" s="277"/>
      <c r="D2505" s="207"/>
      <c r="E2505" s="207"/>
    </row>
    <row r="2506" spans="1:5" ht="15" customHeight="1">
      <c r="A2506" s="194"/>
      <c r="B2506" s="221"/>
      <c r="C2506" s="277"/>
      <c r="D2506" s="207"/>
      <c r="E2506" s="207"/>
    </row>
    <row r="2507" spans="1:5" ht="15" customHeight="1">
      <c r="A2507" s="195"/>
      <c r="B2507" s="221"/>
      <c r="C2507" s="277"/>
      <c r="D2507" s="208"/>
      <c r="E2507" s="208"/>
    </row>
    <row r="2508" spans="1:5" ht="15" customHeight="1">
      <c r="A2508" s="193">
        <v>626</v>
      </c>
      <c r="B2508" s="221" t="s">
        <v>11</v>
      </c>
      <c r="C2508" s="277" t="s">
        <v>1060</v>
      </c>
      <c r="D2508" s="206">
        <v>2028</v>
      </c>
      <c r="E2508" s="206">
        <v>2028</v>
      </c>
    </row>
    <row r="2509" spans="1:5" ht="15" customHeight="1">
      <c r="A2509" s="194"/>
      <c r="B2509" s="221"/>
      <c r="C2509" s="277"/>
      <c r="D2509" s="207"/>
      <c r="E2509" s="207"/>
    </row>
    <row r="2510" spans="1:5" ht="15" customHeight="1">
      <c r="A2510" s="194"/>
      <c r="B2510" s="221"/>
      <c r="C2510" s="277"/>
      <c r="D2510" s="207"/>
      <c r="E2510" s="207"/>
    </row>
    <row r="2511" spans="1:5" ht="15" customHeight="1">
      <c r="A2511" s="195"/>
      <c r="B2511" s="221"/>
      <c r="C2511" s="277"/>
      <c r="D2511" s="208"/>
      <c r="E2511" s="208"/>
    </row>
    <row r="2512" spans="1:5" ht="15" customHeight="1">
      <c r="A2512" s="193">
        <v>627</v>
      </c>
      <c r="B2512" s="221" t="s">
        <v>11</v>
      </c>
      <c r="C2512" s="277" t="s">
        <v>1061</v>
      </c>
      <c r="D2512" s="206">
        <v>2028</v>
      </c>
      <c r="E2512" s="206">
        <v>2028</v>
      </c>
    </row>
    <row r="2513" spans="1:5" ht="15" customHeight="1">
      <c r="A2513" s="194"/>
      <c r="B2513" s="221"/>
      <c r="C2513" s="277"/>
      <c r="D2513" s="207"/>
      <c r="E2513" s="207"/>
    </row>
    <row r="2514" spans="1:5" ht="15" customHeight="1">
      <c r="A2514" s="194"/>
      <c r="B2514" s="221"/>
      <c r="C2514" s="277"/>
      <c r="D2514" s="207"/>
      <c r="E2514" s="207"/>
    </row>
    <row r="2515" spans="1:5" ht="15" customHeight="1">
      <c r="A2515" s="195"/>
      <c r="B2515" s="221"/>
      <c r="C2515" s="277"/>
      <c r="D2515" s="208"/>
      <c r="E2515" s="208"/>
    </row>
    <row r="2516" spans="1:5" ht="15" customHeight="1">
      <c r="A2516" s="193">
        <v>628</v>
      </c>
      <c r="B2516" s="221" t="s">
        <v>11</v>
      </c>
      <c r="C2516" s="277" t="s">
        <v>1062</v>
      </c>
      <c r="D2516" s="206">
        <v>2028</v>
      </c>
      <c r="E2516" s="206">
        <v>2028</v>
      </c>
    </row>
    <row r="2517" spans="1:5" ht="15" customHeight="1">
      <c r="A2517" s="194"/>
      <c r="B2517" s="221"/>
      <c r="C2517" s="277"/>
      <c r="D2517" s="207"/>
      <c r="E2517" s="207"/>
    </row>
    <row r="2518" spans="1:5" ht="15" customHeight="1">
      <c r="A2518" s="194"/>
      <c r="B2518" s="221"/>
      <c r="C2518" s="277"/>
      <c r="D2518" s="207"/>
      <c r="E2518" s="207"/>
    </row>
    <row r="2519" spans="1:5" ht="15" customHeight="1">
      <c r="A2519" s="195"/>
      <c r="B2519" s="221"/>
      <c r="C2519" s="277"/>
      <c r="D2519" s="208"/>
      <c r="E2519" s="208"/>
    </row>
    <row r="2520" spans="1:5" ht="15" customHeight="1">
      <c r="A2520" s="193">
        <v>629</v>
      </c>
      <c r="B2520" s="221" t="s">
        <v>11</v>
      </c>
      <c r="C2520" s="277" t="s">
        <v>1063</v>
      </c>
      <c r="D2520" s="206">
        <v>2028</v>
      </c>
      <c r="E2520" s="206">
        <v>2028</v>
      </c>
    </row>
    <row r="2521" spans="1:5" ht="15" customHeight="1">
      <c r="A2521" s="194"/>
      <c r="B2521" s="221"/>
      <c r="C2521" s="277"/>
      <c r="D2521" s="207"/>
      <c r="E2521" s="207"/>
    </row>
    <row r="2522" spans="1:5" ht="15" customHeight="1">
      <c r="A2522" s="194"/>
      <c r="B2522" s="221"/>
      <c r="C2522" s="277"/>
      <c r="D2522" s="207"/>
      <c r="E2522" s="207"/>
    </row>
    <row r="2523" spans="1:5" ht="15" customHeight="1">
      <c r="A2523" s="195"/>
      <c r="B2523" s="221"/>
      <c r="C2523" s="277"/>
      <c r="D2523" s="208"/>
      <c r="E2523" s="208"/>
    </row>
    <row r="2524" spans="1:5" ht="15" customHeight="1">
      <c r="A2524" s="193">
        <v>630</v>
      </c>
      <c r="B2524" s="221" t="s">
        <v>11</v>
      </c>
      <c r="C2524" s="277" t="s">
        <v>1064</v>
      </c>
      <c r="D2524" s="206">
        <v>2028</v>
      </c>
      <c r="E2524" s="206">
        <v>2028</v>
      </c>
    </row>
    <row r="2525" spans="1:5" ht="15" customHeight="1">
      <c r="A2525" s="194"/>
      <c r="B2525" s="221"/>
      <c r="C2525" s="277"/>
      <c r="D2525" s="207"/>
      <c r="E2525" s="207"/>
    </row>
    <row r="2526" spans="1:5" ht="15" customHeight="1">
      <c r="A2526" s="194"/>
      <c r="B2526" s="221"/>
      <c r="C2526" s="277"/>
      <c r="D2526" s="207"/>
      <c r="E2526" s="207"/>
    </row>
    <row r="2527" spans="1:5" ht="15" customHeight="1">
      <c r="A2527" s="195"/>
      <c r="B2527" s="221"/>
      <c r="C2527" s="277"/>
      <c r="D2527" s="208"/>
      <c r="E2527" s="208"/>
    </row>
    <row r="2528" spans="1:5" ht="15" customHeight="1">
      <c r="A2528" s="193">
        <v>631</v>
      </c>
      <c r="B2528" s="221" t="s">
        <v>11</v>
      </c>
      <c r="C2528" s="295" t="s">
        <v>1065</v>
      </c>
      <c r="D2528" s="251">
        <v>2028</v>
      </c>
      <c r="E2528" s="251">
        <v>2028</v>
      </c>
    </row>
    <row r="2529" spans="1:5" ht="15" customHeight="1">
      <c r="A2529" s="194"/>
      <c r="B2529" s="221"/>
      <c r="C2529" s="295"/>
      <c r="D2529" s="252"/>
      <c r="E2529" s="252"/>
    </row>
    <row r="2530" spans="1:5" ht="15" customHeight="1">
      <c r="A2530" s="194"/>
      <c r="B2530" s="221"/>
      <c r="C2530" s="295"/>
      <c r="D2530" s="252"/>
      <c r="E2530" s="252"/>
    </row>
    <row r="2531" spans="1:5" ht="15" customHeight="1">
      <c r="A2531" s="195"/>
      <c r="B2531" s="221"/>
      <c r="C2531" s="295"/>
      <c r="D2531" s="253"/>
      <c r="E2531" s="253"/>
    </row>
    <row r="2532" spans="1:5" ht="15" customHeight="1">
      <c r="A2532" s="193">
        <v>632</v>
      </c>
      <c r="B2532" s="221" t="s">
        <v>11</v>
      </c>
      <c r="C2532" s="277" t="s">
        <v>1066</v>
      </c>
      <c r="D2532" s="215">
        <v>2028</v>
      </c>
      <c r="E2532" s="215">
        <v>2028</v>
      </c>
    </row>
    <row r="2533" spans="1:5" ht="15" customHeight="1">
      <c r="A2533" s="194"/>
      <c r="B2533" s="221"/>
      <c r="C2533" s="277"/>
      <c r="D2533" s="215"/>
      <c r="E2533" s="215"/>
    </row>
    <row r="2534" spans="1:5" ht="15" customHeight="1">
      <c r="A2534" s="194"/>
      <c r="B2534" s="221"/>
      <c r="C2534" s="277"/>
      <c r="D2534" s="215"/>
      <c r="E2534" s="215"/>
    </row>
    <row r="2535" spans="1:5" ht="15" customHeight="1">
      <c r="A2535" s="195"/>
      <c r="B2535" s="221"/>
      <c r="C2535" s="277"/>
      <c r="D2535" s="215"/>
      <c r="E2535" s="215"/>
    </row>
    <row r="2536" spans="1:5" ht="15" customHeight="1">
      <c r="A2536" s="193">
        <v>633</v>
      </c>
      <c r="B2536" s="238" t="s">
        <v>11</v>
      </c>
      <c r="C2536" s="277" t="s">
        <v>1067</v>
      </c>
      <c r="D2536" s="206">
        <v>2028</v>
      </c>
      <c r="E2536" s="206">
        <v>2028</v>
      </c>
    </row>
    <row r="2537" spans="1:5" ht="15" customHeight="1">
      <c r="A2537" s="194"/>
      <c r="B2537" s="238"/>
      <c r="C2537" s="277"/>
      <c r="D2537" s="207"/>
      <c r="E2537" s="207"/>
    </row>
    <row r="2538" spans="1:5" ht="15" customHeight="1">
      <c r="A2538" s="194"/>
      <c r="B2538" s="238"/>
      <c r="C2538" s="277"/>
      <c r="D2538" s="207"/>
      <c r="E2538" s="207"/>
    </row>
    <row r="2539" spans="1:5" ht="15" customHeight="1">
      <c r="A2539" s="195"/>
      <c r="B2539" s="238"/>
      <c r="C2539" s="277"/>
      <c r="D2539" s="208"/>
      <c r="E2539" s="208"/>
    </row>
    <row r="2540" spans="1:5" ht="15" customHeight="1">
      <c r="A2540" s="193">
        <v>634</v>
      </c>
      <c r="B2540" s="238" t="s">
        <v>11</v>
      </c>
      <c r="C2540" s="277" t="s">
        <v>1068</v>
      </c>
      <c r="D2540" s="206">
        <v>2028</v>
      </c>
      <c r="E2540" s="206">
        <v>2028</v>
      </c>
    </row>
    <row r="2541" spans="1:5" ht="15" customHeight="1">
      <c r="A2541" s="194"/>
      <c r="B2541" s="238"/>
      <c r="C2541" s="277"/>
      <c r="D2541" s="207"/>
      <c r="E2541" s="207"/>
    </row>
    <row r="2542" spans="1:5" ht="15" customHeight="1">
      <c r="A2542" s="194"/>
      <c r="B2542" s="238"/>
      <c r="C2542" s="277"/>
      <c r="D2542" s="207"/>
      <c r="E2542" s="207"/>
    </row>
    <row r="2543" spans="1:5" ht="15" customHeight="1">
      <c r="A2543" s="195"/>
      <c r="B2543" s="238"/>
      <c r="C2543" s="277"/>
      <c r="D2543" s="208"/>
      <c r="E2543" s="208"/>
    </row>
    <row r="2544" spans="1:5" ht="15" customHeight="1">
      <c r="A2544" s="193">
        <v>635</v>
      </c>
      <c r="B2544" s="238" t="s">
        <v>11</v>
      </c>
      <c r="C2544" s="277" t="s">
        <v>1069</v>
      </c>
      <c r="D2544" s="206">
        <v>2028</v>
      </c>
      <c r="E2544" s="206">
        <v>2028</v>
      </c>
    </row>
    <row r="2545" spans="1:5" ht="15" customHeight="1">
      <c r="A2545" s="194"/>
      <c r="B2545" s="238"/>
      <c r="C2545" s="277"/>
      <c r="D2545" s="207"/>
      <c r="E2545" s="207"/>
    </row>
    <row r="2546" spans="1:5" ht="15" customHeight="1">
      <c r="A2546" s="194"/>
      <c r="B2546" s="238"/>
      <c r="C2546" s="277"/>
      <c r="D2546" s="207"/>
      <c r="E2546" s="207"/>
    </row>
    <row r="2547" spans="1:5" ht="15" customHeight="1">
      <c r="A2547" s="195"/>
      <c r="B2547" s="238"/>
      <c r="C2547" s="277"/>
      <c r="D2547" s="208"/>
      <c r="E2547" s="208"/>
    </row>
    <row r="2548" spans="1:5" ht="15" customHeight="1">
      <c r="A2548" s="193">
        <v>636</v>
      </c>
      <c r="B2548" s="238" t="s">
        <v>11</v>
      </c>
      <c r="C2548" s="277" t="s">
        <v>1070</v>
      </c>
      <c r="D2548" s="206">
        <v>2028</v>
      </c>
      <c r="E2548" s="206">
        <v>2028</v>
      </c>
    </row>
    <row r="2549" spans="1:5" ht="15" customHeight="1">
      <c r="A2549" s="194"/>
      <c r="B2549" s="238"/>
      <c r="C2549" s="277"/>
      <c r="D2549" s="207"/>
      <c r="E2549" s="207"/>
    </row>
    <row r="2550" spans="1:5" ht="15" customHeight="1">
      <c r="A2550" s="194"/>
      <c r="B2550" s="238"/>
      <c r="C2550" s="277"/>
      <c r="D2550" s="207"/>
      <c r="E2550" s="207"/>
    </row>
    <row r="2551" spans="1:5" ht="15" customHeight="1">
      <c r="A2551" s="195"/>
      <c r="B2551" s="238"/>
      <c r="C2551" s="277"/>
      <c r="D2551" s="208"/>
      <c r="E2551" s="208"/>
    </row>
    <row r="2552" spans="1:5" ht="15" customHeight="1">
      <c r="A2552" s="193">
        <v>637</v>
      </c>
      <c r="B2552" s="238" t="s">
        <v>11</v>
      </c>
      <c r="C2552" s="277" t="s">
        <v>1071</v>
      </c>
      <c r="D2552" s="206">
        <v>2028</v>
      </c>
      <c r="E2552" s="206">
        <v>2028</v>
      </c>
    </row>
    <row r="2553" spans="1:5" ht="15" customHeight="1">
      <c r="A2553" s="194"/>
      <c r="B2553" s="238"/>
      <c r="C2553" s="277"/>
      <c r="D2553" s="207"/>
      <c r="E2553" s="207"/>
    </row>
    <row r="2554" spans="1:5" ht="15" customHeight="1">
      <c r="A2554" s="194"/>
      <c r="B2554" s="238"/>
      <c r="C2554" s="277"/>
      <c r="D2554" s="207"/>
      <c r="E2554" s="207"/>
    </row>
    <row r="2555" spans="1:5" ht="15" customHeight="1">
      <c r="A2555" s="195"/>
      <c r="B2555" s="238"/>
      <c r="C2555" s="277"/>
      <c r="D2555" s="208"/>
      <c r="E2555" s="208"/>
    </row>
    <row r="2556" spans="1:5" ht="15" customHeight="1">
      <c r="A2556" s="193">
        <v>638</v>
      </c>
      <c r="B2556" s="238" t="s">
        <v>11</v>
      </c>
      <c r="C2556" s="277" t="s">
        <v>1072</v>
      </c>
      <c r="D2556" s="206">
        <v>2028</v>
      </c>
      <c r="E2556" s="206">
        <v>2028</v>
      </c>
    </row>
    <row r="2557" spans="1:5" ht="15" customHeight="1">
      <c r="A2557" s="194"/>
      <c r="B2557" s="238"/>
      <c r="C2557" s="277"/>
      <c r="D2557" s="207"/>
      <c r="E2557" s="207"/>
    </row>
    <row r="2558" spans="1:5" ht="15" customHeight="1">
      <c r="A2558" s="194"/>
      <c r="B2558" s="238"/>
      <c r="C2558" s="277"/>
      <c r="D2558" s="207"/>
      <c r="E2558" s="207"/>
    </row>
    <row r="2559" spans="1:5" ht="15" customHeight="1">
      <c r="A2559" s="195"/>
      <c r="B2559" s="238"/>
      <c r="C2559" s="277"/>
      <c r="D2559" s="208"/>
      <c r="E2559" s="208"/>
    </row>
    <row r="2560" spans="1:5" ht="15" customHeight="1">
      <c r="A2560" s="193">
        <v>639</v>
      </c>
      <c r="B2560" s="221" t="s">
        <v>11</v>
      </c>
      <c r="C2560" s="295" t="s">
        <v>1073</v>
      </c>
      <c r="D2560" s="251">
        <v>2028</v>
      </c>
      <c r="E2560" s="251">
        <v>2028</v>
      </c>
    </row>
    <row r="2561" spans="1:5" ht="15" customHeight="1">
      <c r="A2561" s="194"/>
      <c r="B2561" s="221"/>
      <c r="C2561" s="295"/>
      <c r="D2561" s="252"/>
      <c r="E2561" s="252"/>
    </row>
    <row r="2562" spans="1:5" ht="15" customHeight="1">
      <c r="A2562" s="194"/>
      <c r="B2562" s="221"/>
      <c r="C2562" s="295"/>
      <c r="D2562" s="252"/>
      <c r="E2562" s="252"/>
    </row>
    <row r="2563" spans="1:5" ht="15" customHeight="1">
      <c r="A2563" s="195"/>
      <c r="B2563" s="221"/>
      <c r="C2563" s="295"/>
      <c r="D2563" s="253"/>
      <c r="E2563" s="253"/>
    </row>
    <row r="2564" spans="1:5" ht="15" customHeight="1">
      <c r="A2564" s="193">
        <v>640</v>
      </c>
      <c r="B2564" s="221" t="s">
        <v>11</v>
      </c>
      <c r="C2564" s="277" t="s">
        <v>1074</v>
      </c>
      <c r="D2564" s="206">
        <v>2028</v>
      </c>
      <c r="E2564" s="206">
        <v>2028</v>
      </c>
    </row>
    <row r="2565" spans="1:5" ht="15" customHeight="1">
      <c r="A2565" s="194"/>
      <c r="B2565" s="221"/>
      <c r="C2565" s="277"/>
      <c r="D2565" s="207"/>
      <c r="E2565" s="207"/>
    </row>
    <row r="2566" spans="1:5" ht="15" customHeight="1">
      <c r="A2566" s="194"/>
      <c r="B2566" s="221"/>
      <c r="C2566" s="277"/>
      <c r="D2566" s="207"/>
      <c r="E2566" s="207"/>
    </row>
    <row r="2567" spans="1:5" ht="15" customHeight="1">
      <c r="A2567" s="195"/>
      <c r="B2567" s="221"/>
      <c r="C2567" s="277"/>
      <c r="D2567" s="208"/>
      <c r="E2567" s="208"/>
    </row>
    <row r="2568" spans="1:5" ht="15" customHeight="1">
      <c r="A2568" s="193">
        <v>641</v>
      </c>
      <c r="B2568" s="221" t="s">
        <v>11</v>
      </c>
      <c r="C2568" s="277" t="s">
        <v>1075</v>
      </c>
      <c r="D2568" s="206">
        <v>2028</v>
      </c>
      <c r="E2568" s="206">
        <v>2028</v>
      </c>
    </row>
    <row r="2569" spans="1:5" ht="15" customHeight="1">
      <c r="A2569" s="194"/>
      <c r="B2569" s="221"/>
      <c r="C2569" s="277"/>
      <c r="D2569" s="207"/>
      <c r="E2569" s="207"/>
    </row>
    <row r="2570" spans="1:5" ht="15" customHeight="1">
      <c r="A2570" s="194"/>
      <c r="B2570" s="221"/>
      <c r="C2570" s="277"/>
      <c r="D2570" s="207"/>
      <c r="E2570" s="207"/>
    </row>
    <row r="2571" spans="1:5" ht="15" customHeight="1">
      <c r="A2571" s="195"/>
      <c r="B2571" s="221"/>
      <c r="C2571" s="277"/>
      <c r="D2571" s="208"/>
      <c r="E2571" s="208"/>
    </row>
    <row r="2572" spans="1:5" ht="15" customHeight="1">
      <c r="A2572" s="193">
        <v>642</v>
      </c>
      <c r="B2572" s="221" t="s">
        <v>11</v>
      </c>
      <c r="C2572" s="277" t="s">
        <v>349</v>
      </c>
      <c r="D2572" s="206">
        <v>2028</v>
      </c>
      <c r="E2572" s="206">
        <v>2028</v>
      </c>
    </row>
    <row r="2573" spans="1:5" ht="15" customHeight="1">
      <c r="A2573" s="194"/>
      <c r="B2573" s="221"/>
      <c r="C2573" s="277"/>
      <c r="D2573" s="207"/>
      <c r="E2573" s="207"/>
    </row>
    <row r="2574" spans="1:5" ht="15" customHeight="1">
      <c r="A2574" s="194"/>
      <c r="B2574" s="221"/>
      <c r="C2574" s="277"/>
      <c r="D2574" s="207"/>
      <c r="E2574" s="207"/>
    </row>
    <row r="2575" spans="1:5" ht="15" customHeight="1">
      <c r="A2575" s="195"/>
      <c r="B2575" s="221"/>
      <c r="C2575" s="277"/>
      <c r="D2575" s="208"/>
      <c r="E2575" s="208"/>
    </row>
    <row r="2576" spans="1:5" ht="15" customHeight="1">
      <c r="A2576" s="193">
        <v>643</v>
      </c>
      <c r="B2576" s="221" t="s">
        <v>11</v>
      </c>
      <c r="C2576" s="277" t="s">
        <v>1076</v>
      </c>
      <c r="D2576" s="206">
        <v>2028</v>
      </c>
      <c r="E2576" s="206">
        <v>2028</v>
      </c>
    </row>
    <row r="2577" spans="1:5" ht="15" customHeight="1">
      <c r="A2577" s="194"/>
      <c r="B2577" s="221"/>
      <c r="C2577" s="277"/>
      <c r="D2577" s="207"/>
      <c r="E2577" s="207"/>
    </row>
    <row r="2578" spans="1:5" ht="15" customHeight="1">
      <c r="A2578" s="194"/>
      <c r="B2578" s="221"/>
      <c r="C2578" s="277"/>
      <c r="D2578" s="207"/>
      <c r="E2578" s="207"/>
    </row>
    <row r="2579" spans="1:5" ht="15" customHeight="1">
      <c r="A2579" s="195"/>
      <c r="B2579" s="221"/>
      <c r="C2579" s="277"/>
      <c r="D2579" s="208"/>
      <c r="E2579" s="208"/>
    </row>
    <row r="2580" spans="1:5" ht="15" customHeight="1">
      <c r="A2580" s="193">
        <v>644</v>
      </c>
      <c r="B2580" s="221" t="s">
        <v>11</v>
      </c>
      <c r="C2580" s="277" t="s">
        <v>1077</v>
      </c>
      <c r="D2580" s="206">
        <v>2028</v>
      </c>
      <c r="E2580" s="206">
        <v>2028</v>
      </c>
    </row>
    <row r="2581" spans="1:5" ht="15" customHeight="1">
      <c r="A2581" s="194"/>
      <c r="B2581" s="221"/>
      <c r="C2581" s="277"/>
      <c r="D2581" s="207"/>
      <c r="E2581" s="207"/>
    </row>
    <row r="2582" spans="1:5" ht="15" customHeight="1">
      <c r="A2582" s="194"/>
      <c r="B2582" s="221"/>
      <c r="C2582" s="277"/>
      <c r="D2582" s="207"/>
      <c r="E2582" s="207"/>
    </row>
    <row r="2583" spans="1:5" ht="15" customHeight="1">
      <c r="A2583" s="195"/>
      <c r="B2583" s="221"/>
      <c r="C2583" s="277"/>
      <c r="D2583" s="208"/>
      <c r="E2583" s="208"/>
    </row>
    <row r="2584" spans="1:5" ht="15" customHeight="1">
      <c r="A2584" s="193">
        <v>645</v>
      </c>
      <c r="B2584" s="221" t="s">
        <v>11</v>
      </c>
      <c r="C2584" s="277" t="s">
        <v>1078</v>
      </c>
      <c r="D2584" s="206">
        <v>2028</v>
      </c>
      <c r="E2584" s="206">
        <v>2028</v>
      </c>
    </row>
    <row r="2585" spans="1:5" ht="15" customHeight="1">
      <c r="A2585" s="194"/>
      <c r="B2585" s="221"/>
      <c r="C2585" s="277"/>
      <c r="D2585" s="207"/>
      <c r="E2585" s="207"/>
    </row>
    <row r="2586" spans="1:5" ht="15" customHeight="1">
      <c r="A2586" s="194"/>
      <c r="B2586" s="221"/>
      <c r="C2586" s="277"/>
      <c r="D2586" s="207"/>
      <c r="E2586" s="207"/>
    </row>
    <row r="2587" spans="1:5" ht="15" customHeight="1">
      <c r="A2587" s="195"/>
      <c r="B2587" s="221"/>
      <c r="C2587" s="277"/>
      <c r="D2587" s="208"/>
      <c r="E2587" s="208"/>
    </row>
    <row r="2588" spans="1:5" ht="15" customHeight="1">
      <c r="A2588" s="193">
        <v>646</v>
      </c>
      <c r="B2588" s="221" t="s">
        <v>11</v>
      </c>
      <c r="C2588" s="277" t="s">
        <v>1079</v>
      </c>
      <c r="D2588" s="206">
        <v>2028</v>
      </c>
      <c r="E2588" s="206">
        <v>2028</v>
      </c>
    </row>
    <row r="2589" spans="1:5" ht="15" customHeight="1">
      <c r="A2589" s="194"/>
      <c r="B2589" s="221"/>
      <c r="C2589" s="277"/>
      <c r="D2589" s="207"/>
      <c r="E2589" s="207"/>
    </row>
    <row r="2590" spans="1:5" ht="15" customHeight="1">
      <c r="A2590" s="194"/>
      <c r="B2590" s="221"/>
      <c r="C2590" s="277"/>
      <c r="D2590" s="207"/>
      <c r="E2590" s="207"/>
    </row>
    <row r="2591" spans="1:5" ht="15" customHeight="1">
      <c r="A2591" s="195"/>
      <c r="B2591" s="221"/>
      <c r="C2591" s="277"/>
      <c r="D2591" s="208"/>
      <c r="E2591" s="208"/>
    </row>
    <row r="2592" spans="1:5" ht="15" customHeight="1">
      <c r="A2592" s="193">
        <v>647</v>
      </c>
      <c r="B2592" s="238" t="s">
        <v>11</v>
      </c>
      <c r="C2592" s="277" t="s">
        <v>1080</v>
      </c>
      <c r="D2592" s="206">
        <v>2028</v>
      </c>
      <c r="E2592" s="206">
        <v>2029</v>
      </c>
    </row>
    <row r="2593" spans="1:5" ht="15" customHeight="1">
      <c r="A2593" s="194"/>
      <c r="B2593" s="238"/>
      <c r="C2593" s="277"/>
      <c r="D2593" s="207"/>
      <c r="E2593" s="207"/>
    </row>
    <row r="2594" spans="1:5" ht="15" customHeight="1">
      <c r="A2594" s="194"/>
      <c r="B2594" s="238"/>
      <c r="C2594" s="277"/>
      <c r="D2594" s="207"/>
      <c r="E2594" s="207"/>
    </row>
    <row r="2595" spans="1:5" ht="15" customHeight="1">
      <c r="A2595" s="195"/>
      <c r="B2595" s="238"/>
      <c r="C2595" s="277"/>
      <c r="D2595" s="208"/>
      <c r="E2595" s="208"/>
    </row>
    <row r="2596" spans="1:5" ht="15" customHeight="1">
      <c r="A2596" s="193">
        <v>648</v>
      </c>
      <c r="B2596" s="221" t="s">
        <v>11</v>
      </c>
      <c r="C2596" s="295" t="s">
        <v>1081</v>
      </c>
      <c r="D2596" s="251">
        <v>2028</v>
      </c>
      <c r="E2596" s="251">
        <v>2029</v>
      </c>
    </row>
    <row r="2597" spans="1:5" ht="15" customHeight="1">
      <c r="A2597" s="194"/>
      <c r="B2597" s="221"/>
      <c r="C2597" s="295"/>
      <c r="D2597" s="252"/>
      <c r="E2597" s="252"/>
    </row>
    <row r="2598" spans="1:5" ht="15" customHeight="1">
      <c r="A2598" s="194"/>
      <c r="B2598" s="221"/>
      <c r="C2598" s="295"/>
      <c r="D2598" s="252"/>
      <c r="E2598" s="252"/>
    </row>
    <row r="2599" spans="1:5" ht="15" customHeight="1">
      <c r="A2599" s="195"/>
      <c r="B2599" s="221"/>
      <c r="C2599" s="295"/>
      <c r="D2599" s="253"/>
      <c r="E2599" s="253"/>
    </row>
    <row r="2600" spans="1:5" ht="15" customHeight="1">
      <c r="A2600" s="193">
        <v>649</v>
      </c>
      <c r="B2600" s="221" t="s">
        <v>11</v>
      </c>
      <c r="C2600" s="277" t="s">
        <v>1082</v>
      </c>
      <c r="D2600" s="206">
        <v>2028</v>
      </c>
      <c r="E2600" s="206">
        <v>2029</v>
      </c>
    </row>
    <row r="2601" spans="1:5" ht="15" customHeight="1">
      <c r="A2601" s="194"/>
      <c r="B2601" s="221"/>
      <c r="C2601" s="277"/>
      <c r="D2601" s="207"/>
      <c r="E2601" s="207"/>
    </row>
    <row r="2602" spans="1:5" ht="15" customHeight="1">
      <c r="A2602" s="194"/>
      <c r="B2602" s="221"/>
      <c r="C2602" s="277"/>
      <c r="D2602" s="207"/>
      <c r="E2602" s="207"/>
    </row>
    <row r="2603" spans="1:5" ht="15" customHeight="1">
      <c r="A2603" s="195"/>
      <c r="B2603" s="221"/>
      <c r="C2603" s="277"/>
      <c r="D2603" s="208"/>
      <c r="E2603" s="208"/>
    </row>
    <row r="2604" spans="1:5" ht="15" customHeight="1">
      <c r="A2604" s="193">
        <v>650</v>
      </c>
      <c r="B2604" s="221" t="s">
        <v>11</v>
      </c>
      <c r="C2604" s="277" t="s">
        <v>1083</v>
      </c>
      <c r="D2604" s="206">
        <v>2028</v>
      </c>
      <c r="E2604" s="206">
        <v>2029</v>
      </c>
    </row>
    <row r="2605" spans="1:5" ht="15" customHeight="1">
      <c r="A2605" s="194"/>
      <c r="B2605" s="221"/>
      <c r="C2605" s="277"/>
      <c r="D2605" s="207"/>
      <c r="E2605" s="207"/>
    </row>
    <row r="2606" spans="1:5" ht="15" customHeight="1">
      <c r="A2606" s="194"/>
      <c r="B2606" s="221"/>
      <c r="C2606" s="277"/>
      <c r="D2606" s="207"/>
      <c r="E2606" s="207"/>
    </row>
    <row r="2607" spans="1:5" ht="15" customHeight="1">
      <c r="A2607" s="195"/>
      <c r="B2607" s="221"/>
      <c r="C2607" s="277"/>
      <c r="D2607" s="208"/>
      <c r="E2607" s="208"/>
    </row>
    <row r="2608" spans="1:5" ht="15" customHeight="1">
      <c r="A2608" s="193">
        <v>651</v>
      </c>
      <c r="B2608" s="221" t="s">
        <v>11</v>
      </c>
      <c r="C2608" s="277" t="s">
        <v>1084</v>
      </c>
      <c r="D2608" s="206">
        <v>2028</v>
      </c>
      <c r="E2608" s="206">
        <v>2029</v>
      </c>
    </row>
    <row r="2609" spans="1:5" ht="15" customHeight="1">
      <c r="A2609" s="194"/>
      <c r="B2609" s="221"/>
      <c r="C2609" s="277"/>
      <c r="D2609" s="207"/>
      <c r="E2609" s="207"/>
    </row>
    <row r="2610" spans="1:5" ht="15" customHeight="1">
      <c r="A2610" s="194"/>
      <c r="B2610" s="221"/>
      <c r="C2610" s="277"/>
      <c r="D2610" s="207"/>
      <c r="E2610" s="207"/>
    </row>
    <row r="2611" spans="1:5" ht="15" customHeight="1">
      <c r="A2611" s="195"/>
      <c r="B2611" s="221"/>
      <c r="C2611" s="277"/>
      <c r="D2611" s="208"/>
      <c r="E2611" s="208"/>
    </row>
    <row r="2612" spans="1:5" ht="19.5" customHeight="1">
      <c r="A2612" s="193">
        <v>652</v>
      </c>
      <c r="B2612" s="221" t="s">
        <v>11</v>
      </c>
      <c r="C2612" s="277" t="s">
        <v>1085</v>
      </c>
      <c r="D2612" s="206">
        <v>2028</v>
      </c>
      <c r="E2612" s="206">
        <v>2029</v>
      </c>
    </row>
    <row r="2613" spans="1:5" ht="19.5" customHeight="1">
      <c r="A2613" s="194"/>
      <c r="B2613" s="221"/>
      <c r="C2613" s="277"/>
      <c r="D2613" s="207"/>
      <c r="E2613" s="207"/>
    </row>
    <row r="2614" spans="1:5" ht="19.5" customHeight="1">
      <c r="A2614" s="194"/>
      <c r="B2614" s="221"/>
      <c r="C2614" s="277"/>
      <c r="D2614" s="207"/>
      <c r="E2614" s="207"/>
    </row>
    <row r="2615" spans="1:5" ht="19.5" customHeight="1">
      <c r="A2615" s="195"/>
      <c r="B2615" s="221"/>
      <c r="C2615" s="277"/>
      <c r="D2615" s="208"/>
      <c r="E2615" s="208"/>
    </row>
    <row r="2616" spans="1:5" ht="19.5" customHeight="1">
      <c r="A2616" s="193">
        <v>653</v>
      </c>
      <c r="B2616" s="221" t="s">
        <v>11</v>
      </c>
      <c r="C2616" s="277" t="s">
        <v>1086</v>
      </c>
      <c r="D2616" s="206">
        <v>2028</v>
      </c>
      <c r="E2616" s="206">
        <v>2029</v>
      </c>
    </row>
    <row r="2617" spans="1:5" ht="19.5" customHeight="1">
      <c r="A2617" s="194"/>
      <c r="B2617" s="221"/>
      <c r="C2617" s="277"/>
      <c r="D2617" s="207"/>
      <c r="E2617" s="207"/>
    </row>
    <row r="2618" spans="1:5" ht="19.5" customHeight="1">
      <c r="A2618" s="194"/>
      <c r="B2618" s="221"/>
      <c r="C2618" s="277"/>
      <c r="D2618" s="207"/>
      <c r="E2618" s="207"/>
    </row>
    <row r="2619" spans="1:5" ht="19.5" customHeight="1">
      <c r="A2619" s="195"/>
      <c r="B2619" s="221"/>
      <c r="C2619" s="277"/>
      <c r="D2619" s="208"/>
      <c r="E2619" s="208"/>
    </row>
    <row r="2620" spans="1:5" ht="15" customHeight="1">
      <c r="A2620" s="193">
        <v>654</v>
      </c>
      <c r="B2620" s="221" t="s">
        <v>11</v>
      </c>
      <c r="C2620" s="277" t="s">
        <v>1087</v>
      </c>
      <c r="D2620" s="206">
        <v>2028</v>
      </c>
      <c r="E2620" s="206">
        <v>2029</v>
      </c>
    </row>
    <row r="2621" spans="1:5" ht="15" customHeight="1">
      <c r="A2621" s="194"/>
      <c r="B2621" s="221"/>
      <c r="C2621" s="277"/>
      <c r="D2621" s="207"/>
      <c r="E2621" s="207"/>
    </row>
    <row r="2622" spans="1:5" ht="15" customHeight="1">
      <c r="A2622" s="194"/>
      <c r="B2622" s="221"/>
      <c r="C2622" s="277"/>
      <c r="D2622" s="207"/>
      <c r="E2622" s="207"/>
    </row>
    <row r="2623" spans="1:5" ht="15" customHeight="1">
      <c r="A2623" s="195"/>
      <c r="B2623" s="221"/>
      <c r="C2623" s="277"/>
      <c r="D2623" s="208"/>
      <c r="E2623" s="208"/>
    </row>
    <row r="2624" spans="1:5" ht="15" customHeight="1">
      <c r="A2624" s="193">
        <v>655</v>
      </c>
      <c r="B2624" s="238" t="s">
        <v>11</v>
      </c>
      <c r="C2624" s="277" t="s">
        <v>1088</v>
      </c>
      <c r="D2624" s="206">
        <v>2028</v>
      </c>
      <c r="E2624" s="206">
        <v>2029</v>
      </c>
    </row>
    <row r="2625" spans="1:5" ht="15" customHeight="1">
      <c r="A2625" s="194"/>
      <c r="B2625" s="238"/>
      <c r="C2625" s="277"/>
      <c r="D2625" s="207"/>
      <c r="E2625" s="207"/>
    </row>
    <row r="2626" spans="1:5" ht="15" customHeight="1">
      <c r="A2626" s="194"/>
      <c r="B2626" s="238"/>
      <c r="C2626" s="277"/>
      <c r="D2626" s="207"/>
      <c r="E2626" s="207"/>
    </row>
    <row r="2627" spans="1:5" ht="15" customHeight="1">
      <c r="A2627" s="195"/>
      <c r="B2627" s="238"/>
      <c r="C2627" s="277"/>
      <c r="D2627" s="208"/>
      <c r="E2627" s="208"/>
    </row>
    <row r="2628" spans="1:5" ht="15" customHeight="1">
      <c r="A2628" s="193">
        <v>656</v>
      </c>
      <c r="B2628" s="209" t="s">
        <v>47</v>
      </c>
      <c r="C2628" s="283" t="s">
        <v>1089</v>
      </c>
      <c r="D2628" s="254">
        <v>2019</v>
      </c>
      <c r="E2628" s="254" t="s">
        <v>351</v>
      </c>
    </row>
    <row r="2629" spans="1:5" ht="15" customHeight="1">
      <c r="A2629" s="194"/>
      <c r="B2629" s="210"/>
      <c r="C2629" s="284"/>
      <c r="D2629" s="255"/>
      <c r="E2629" s="255"/>
    </row>
    <row r="2630" spans="1:5" ht="15" customHeight="1">
      <c r="A2630" s="194"/>
      <c r="B2630" s="210"/>
      <c r="C2630" s="284"/>
      <c r="D2630" s="255"/>
      <c r="E2630" s="255"/>
    </row>
    <row r="2631" spans="1:5" ht="15" customHeight="1">
      <c r="A2631" s="195"/>
      <c r="B2631" s="211"/>
      <c r="C2631" s="285"/>
      <c r="D2631" s="256"/>
      <c r="E2631" s="256"/>
    </row>
    <row r="2632" spans="1:5" ht="15" customHeight="1">
      <c r="A2632" s="193">
        <v>657</v>
      </c>
      <c r="B2632" s="209" t="s">
        <v>47</v>
      </c>
      <c r="C2632" s="280" t="s">
        <v>1090</v>
      </c>
      <c r="D2632" s="206">
        <v>2023</v>
      </c>
      <c r="E2632" s="206">
        <v>2023</v>
      </c>
    </row>
    <row r="2633" spans="1:5" ht="15" customHeight="1">
      <c r="A2633" s="194"/>
      <c r="B2633" s="210"/>
      <c r="C2633" s="281"/>
      <c r="D2633" s="207"/>
      <c r="E2633" s="207"/>
    </row>
    <row r="2634" spans="1:5" ht="15" customHeight="1">
      <c r="A2634" s="194"/>
      <c r="B2634" s="210"/>
      <c r="C2634" s="281"/>
      <c r="D2634" s="207"/>
      <c r="E2634" s="207"/>
    </row>
    <row r="2635" spans="1:5" ht="31.2" customHeight="1">
      <c r="A2635" s="195"/>
      <c r="B2635" s="211"/>
      <c r="C2635" s="282"/>
      <c r="D2635" s="208"/>
      <c r="E2635" s="208"/>
    </row>
    <row r="2636" spans="1:5" ht="15" customHeight="1">
      <c r="A2636" s="193">
        <v>658</v>
      </c>
      <c r="B2636" s="209" t="s">
        <v>47</v>
      </c>
      <c r="C2636" s="280" t="s">
        <v>1091</v>
      </c>
      <c r="D2636" s="206">
        <v>2023</v>
      </c>
      <c r="E2636" s="206">
        <v>2023</v>
      </c>
    </row>
    <row r="2637" spans="1:5" ht="15" customHeight="1">
      <c r="A2637" s="194"/>
      <c r="B2637" s="210"/>
      <c r="C2637" s="281"/>
      <c r="D2637" s="207"/>
      <c r="E2637" s="207"/>
    </row>
    <row r="2638" spans="1:5" ht="15" customHeight="1">
      <c r="A2638" s="194"/>
      <c r="B2638" s="210"/>
      <c r="C2638" s="281"/>
      <c r="D2638" s="207"/>
      <c r="E2638" s="207"/>
    </row>
    <row r="2639" spans="1:5" ht="15" customHeight="1">
      <c r="A2639" s="195"/>
      <c r="B2639" s="211"/>
      <c r="C2639" s="282"/>
      <c r="D2639" s="208"/>
      <c r="E2639" s="208"/>
    </row>
    <row r="2640" spans="1:5" ht="15" customHeight="1">
      <c r="A2640" s="193">
        <v>659</v>
      </c>
      <c r="B2640" s="209" t="s">
        <v>47</v>
      </c>
      <c r="C2640" s="283" t="s">
        <v>1092</v>
      </c>
      <c r="D2640" s="206">
        <v>2024</v>
      </c>
      <c r="E2640" s="206">
        <v>2024</v>
      </c>
    </row>
    <row r="2641" spans="1:5" ht="15" customHeight="1">
      <c r="A2641" s="194"/>
      <c r="B2641" s="210"/>
      <c r="C2641" s="284"/>
      <c r="D2641" s="207"/>
      <c r="E2641" s="207"/>
    </row>
    <row r="2642" spans="1:5" ht="15" customHeight="1">
      <c r="A2642" s="194"/>
      <c r="B2642" s="210"/>
      <c r="C2642" s="284"/>
      <c r="D2642" s="207"/>
      <c r="E2642" s="207"/>
    </row>
    <row r="2643" spans="1:5" ht="15" customHeight="1">
      <c r="A2643" s="195"/>
      <c r="B2643" s="211"/>
      <c r="C2643" s="285"/>
      <c r="D2643" s="208"/>
      <c r="E2643" s="208"/>
    </row>
    <row r="2644" spans="1:5" ht="15" customHeight="1">
      <c r="A2644" s="193">
        <v>660</v>
      </c>
      <c r="B2644" s="209" t="s">
        <v>47</v>
      </c>
      <c r="C2644" s="280" t="s">
        <v>1093</v>
      </c>
      <c r="D2644" s="206">
        <v>2024</v>
      </c>
      <c r="E2644" s="206">
        <v>2024</v>
      </c>
    </row>
    <row r="2645" spans="1:5" ht="15" customHeight="1">
      <c r="A2645" s="194"/>
      <c r="B2645" s="210"/>
      <c r="C2645" s="281"/>
      <c r="D2645" s="207"/>
      <c r="E2645" s="207"/>
    </row>
    <row r="2646" spans="1:5" ht="15" customHeight="1">
      <c r="A2646" s="194"/>
      <c r="B2646" s="210"/>
      <c r="C2646" s="281"/>
      <c r="D2646" s="207"/>
      <c r="E2646" s="207"/>
    </row>
    <row r="2647" spans="1:5" ht="15" customHeight="1">
      <c r="A2647" s="195"/>
      <c r="B2647" s="211"/>
      <c r="C2647" s="282"/>
      <c r="D2647" s="208"/>
      <c r="E2647" s="208"/>
    </row>
    <row r="2648" spans="1:5" ht="15" customHeight="1">
      <c r="A2648" s="193">
        <v>661</v>
      </c>
      <c r="B2648" s="209" t="s">
        <v>47</v>
      </c>
      <c r="C2648" s="283" t="s">
        <v>1094</v>
      </c>
      <c r="D2648" s="206">
        <v>2024</v>
      </c>
      <c r="E2648" s="206">
        <v>2024</v>
      </c>
    </row>
    <row r="2649" spans="1:5" ht="15" customHeight="1">
      <c r="A2649" s="194"/>
      <c r="B2649" s="210"/>
      <c r="C2649" s="284"/>
      <c r="D2649" s="207"/>
      <c r="E2649" s="207"/>
    </row>
    <row r="2650" spans="1:5" ht="15" customHeight="1">
      <c r="A2650" s="194"/>
      <c r="B2650" s="210"/>
      <c r="C2650" s="284"/>
      <c r="D2650" s="207"/>
      <c r="E2650" s="207"/>
    </row>
    <row r="2651" spans="1:5" ht="15" customHeight="1">
      <c r="A2651" s="195"/>
      <c r="B2651" s="211"/>
      <c r="C2651" s="285"/>
      <c r="D2651" s="208"/>
      <c r="E2651" s="208"/>
    </row>
    <row r="2652" spans="1:5" ht="27" customHeight="1">
      <c r="A2652" s="193">
        <v>662</v>
      </c>
      <c r="B2652" s="209" t="s">
        <v>47</v>
      </c>
      <c r="C2652" s="280" t="s">
        <v>1095</v>
      </c>
      <c r="D2652" s="254">
        <v>2023</v>
      </c>
      <c r="E2652" s="254">
        <v>2024</v>
      </c>
    </row>
    <row r="2653" spans="1:5" ht="27" customHeight="1">
      <c r="A2653" s="194"/>
      <c r="B2653" s="210"/>
      <c r="C2653" s="281"/>
      <c r="D2653" s="255"/>
      <c r="E2653" s="255"/>
    </row>
    <row r="2654" spans="1:5" ht="27" customHeight="1">
      <c r="A2654" s="194"/>
      <c r="B2654" s="210"/>
      <c r="C2654" s="281"/>
      <c r="D2654" s="255"/>
      <c r="E2654" s="255"/>
    </row>
    <row r="2655" spans="1:5" ht="27" customHeight="1">
      <c r="A2655" s="195"/>
      <c r="B2655" s="211"/>
      <c r="C2655" s="282"/>
      <c r="D2655" s="256"/>
      <c r="E2655" s="256"/>
    </row>
    <row r="2656" spans="1:5" ht="30" customHeight="1">
      <c r="A2656" s="193">
        <v>663</v>
      </c>
      <c r="B2656" s="209" t="s">
        <v>47</v>
      </c>
      <c r="C2656" s="283" t="s">
        <v>1096</v>
      </c>
      <c r="D2656" s="254">
        <v>2026</v>
      </c>
      <c r="E2656" s="254">
        <v>2028</v>
      </c>
    </row>
    <row r="2657" spans="1:5" ht="30" customHeight="1">
      <c r="A2657" s="194"/>
      <c r="B2657" s="210"/>
      <c r="C2657" s="284"/>
      <c r="D2657" s="255"/>
      <c r="E2657" s="255"/>
    </row>
    <row r="2658" spans="1:5" ht="30" customHeight="1">
      <c r="A2658" s="194"/>
      <c r="B2658" s="210"/>
      <c r="C2658" s="284"/>
      <c r="D2658" s="255"/>
      <c r="E2658" s="255"/>
    </row>
    <row r="2659" spans="1:5" ht="30" customHeight="1">
      <c r="A2659" s="195"/>
      <c r="B2659" s="211"/>
      <c r="C2659" s="285"/>
      <c r="D2659" s="256"/>
      <c r="E2659" s="256"/>
    </row>
    <row r="2660" spans="1:5" ht="21.75" customHeight="1">
      <c r="A2660" s="193">
        <v>664</v>
      </c>
      <c r="B2660" s="209" t="s">
        <v>47</v>
      </c>
      <c r="C2660" s="280" t="s">
        <v>1097</v>
      </c>
      <c r="D2660" s="254">
        <v>2026</v>
      </c>
      <c r="E2660" s="254">
        <v>2027</v>
      </c>
    </row>
    <row r="2661" spans="1:5" ht="21.75" customHeight="1">
      <c r="A2661" s="194"/>
      <c r="B2661" s="210"/>
      <c r="C2661" s="281"/>
      <c r="D2661" s="255"/>
      <c r="E2661" s="255"/>
    </row>
    <row r="2662" spans="1:5" ht="21.75" customHeight="1">
      <c r="A2662" s="194"/>
      <c r="B2662" s="210"/>
      <c r="C2662" s="281"/>
      <c r="D2662" s="255"/>
      <c r="E2662" s="255"/>
    </row>
    <row r="2663" spans="1:5" ht="21.75" customHeight="1">
      <c r="A2663" s="195"/>
      <c r="B2663" s="211"/>
      <c r="C2663" s="282"/>
      <c r="D2663" s="256"/>
      <c r="E2663" s="256"/>
    </row>
    <row r="2664" spans="1:5" ht="15" customHeight="1">
      <c r="A2664" s="193">
        <v>665</v>
      </c>
      <c r="B2664" s="209" t="s">
        <v>47</v>
      </c>
      <c r="C2664" s="283" t="s">
        <v>1098</v>
      </c>
      <c r="D2664" s="206">
        <v>2026</v>
      </c>
      <c r="E2664" s="206">
        <v>2026</v>
      </c>
    </row>
    <row r="2665" spans="1:5" ht="15" customHeight="1">
      <c r="A2665" s="194"/>
      <c r="B2665" s="210"/>
      <c r="C2665" s="284"/>
      <c r="D2665" s="207"/>
      <c r="E2665" s="207"/>
    </row>
    <row r="2666" spans="1:5" ht="15" customHeight="1">
      <c r="A2666" s="194"/>
      <c r="B2666" s="210"/>
      <c r="C2666" s="284"/>
      <c r="D2666" s="207"/>
      <c r="E2666" s="207"/>
    </row>
    <row r="2667" spans="1:5" ht="15" customHeight="1">
      <c r="A2667" s="195"/>
      <c r="B2667" s="211"/>
      <c r="C2667" s="285"/>
      <c r="D2667" s="208"/>
      <c r="E2667" s="208"/>
    </row>
    <row r="2668" spans="1:5" ht="15" customHeight="1">
      <c r="A2668" s="193">
        <v>666</v>
      </c>
      <c r="B2668" s="209" t="s">
        <v>47</v>
      </c>
      <c r="C2668" s="280" t="s">
        <v>1099</v>
      </c>
      <c r="D2668" s="206">
        <v>2027</v>
      </c>
      <c r="E2668" s="206">
        <v>2027</v>
      </c>
    </row>
    <row r="2669" spans="1:5" ht="15" customHeight="1">
      <c r="A2669" s="194"/>
      <c r="B2669" s="210"/>
      <c r="C2669" s="281"/>
      <c r="D2669" s="207"/>
      <c r="E2669" s="207"/>
    </row>
    <row r="2670" spans="1:5" ht="15" customHeight="1">
      <c r="A2670" s="194"/>
      <c r="B2670" s="210"/>
      <c r="C2670" s="281"/>
      <c r="D2670" s="207"/>
      <c r="E2670" s="207"/>
    </row>
    <row r="2671" spans="1:5" ht="15" customHeight="1">
      <c r="A2671" s="195"/>
      <c r="B2671" s="211"/>
      <c r="C2671" s="282"/>
      <c r="D2671" s="208"/>
      <c r="E2671" s="208"/>
    </row>
    <row r="2672" spans="1:5" ht="15" customHeight="1">
      <c r="A2672" s="193">
        <v>667</v>
      </c>
      <c r="B2672" s="209" t="s">
        <v>47</v>
      </c>
      <c r="C2672" s="280" t="s">
        <v>1100</v>
      </c>
      <c r="D2672" s="206">
        <v>2027</v>
      </c>
      <c r="E2672" s="206">
        <v>2027</v>
      </c>
    </row>
    <row r="2673" spans="1:5" ht="15" customHeight="1">
      <c r="A2673" s="194"/>
      <c r="B2673" s="210"/>
      <c r="C2673" s="281"/>
      <c r="D2673" s="207"/>
      <c r="E2673" s="207"/>
    </row>
    <row r="2674" spans="1:5" ht="15" customHeight="1">
      <c r="A2674" s="194"/>
      <c r="B2674" s="210"/>
      <c r="C2674" s="281"/>
      <c r="D2674" s="207"/>
      <c r="E2674" s="207"/>
    </row>
    <row r="2675" spans="1:5" ht="15" customHeight="1">
      <c r="A2675" s="195"/>
      <c r="B2675" s="211"/>
      <c r="C2675" s="282"/>
      <c r="D2675" s="208"/>
      <c r="E2675" s="208"/>
    </row>
    <row r="2676" spans="1:5" ht="15" customHeight="1">
      <c r="A2676" s="193">
        <v>668</v>
      </c>
      <c r="B2676" s="209" t="s">
        <v>47</v>
      </c>
      <c r="C2676" s="283" t="s">
        <v>1101</v>
      </c>
      <c r="D2676" s="206">
        <v>2027</v>
      </c>
      <c r="E2676" s="206">
        <v>2027</v>
      </c>
    </row>
    <row r="2677" spans="1:5" ht="15" customHeight="1">
      <c r="A2677" s="194"/>
      <c r="B2677" s="210"/>
      <c r="C2677" s="284"/>
      <c r="D2677" s="207"/>
      <c r="E2677" s="207"/>
    </row>
    <row r="2678" spans="1:5" ht="15" customHeight="1">
      <c r="A2678" s="194"/>
      <c r="B2678" s="210"/>
      <c r="C2678" s="284"/>
      <c r="D2678" s="207"/>
      <c r="E2678" s="207"/>
    </row>
    <row r="2679" spans="1:5" ht="15" customHeight="1">
      <c r="A2679" s="195"/>
      <c r="B2679" s="211"/>
      <c r="C2679" s="285"/>
      <c r="D2679" s="208"/>
      <c r="E2679" s="208"/>
    </row>
    <row r="2680" spans="1:5" ht="15" customHeight="1">
      <c r="A2680" s="193">
        <v>669</v>
      </c>
      <c r="B2680" s="209" t="s">
        <v>47</v>
      </c>
      <c r="C2680" s="280" t="s">
        <v>1102</v>
      </c>
      <c r="D2680" s="206">
        <v>2028</v>
      </c>
      <c r="E2680" s="206">
        <v>2028</v>
      </c>
    </row>
    <row r="2681" spans="1:5" ht="15" customHeight="1">
      <c r="A2681" s="194"/>
      <c r="B2681" s="210"/>
      <c r="C2681" s="281"/>
      <c r="D2681" s="207"/>
      <c r="E2681" s="207"/>
    </row>
    <row r="2682" spans="1:5" ht="15" customHeight="1">
      <c r="A2682" s="194"/>
      <c r="B2682" s="210"/>
      <c r="C2682" s="281"/>
      <c r="D2682" s="207"/>
      <c r="E2682" s="207"/>
    </row>
    <row r="2683" spans="1:5" ht="15" customHeight="1">
      <c r="A2683" s="195"/>
      <c r="B2683" s="211"/>
      <c r="C2683" s="282"/>
      <c r="D2683" s="208"/>
      <c r="E2683" s="208"/>
    </row>
    <row r="2684" spans="1:5" ht="15" customHeight="1">
      <c r="A2684" s="193">
        <v>670</v>
      </c>
      <c r="B2684" s="196" t="s">
        <v>24</v>
      </c>
      <c r="C2684" s="283" t="s">
        <v>1103</v>
      </c>
      <c r="D2684" s="222">
        <v>2019</v>
      </c>
      <c r="E2684" s="222" t="s">
        <v>133</v>
      </c>
    </row>
    <row r="2685" spans="1:5" ht="15" customHeight="1">
      <c r="A2685" s="194"/>
      <c r="B2685" s="197"/>
      <c r="C2685" s="284"/>
      <c r="D2685" s="223"/>
      <c r="E2685" s="223"/>
    </row>
    <row r="2686" spans="1:5" ht="15" customHeight="1">
      <c r="A2686" s="194"/>
      <c r="B2686" s="197"/>
      <c r="C2686" s="284"/>
      <c r="D2686" s="223"/>
      <c r="E2686" s="223"/>
    </row>
    <row r="2687" spans="1:5" ht="15" customHeight="1">
      <c r="A2687" s="195"/>
      <c r="B2687" s="198"/>
      <c r="C2687" s="285"/>
      <c r="D2687" s="224"/>
      <c r="E2687" s="224"/>
    </row>
    <row r="2688" spans="1:5" ht="15" customHeight="1">
      <c r="A2688" s="193">
        <v>671</v>
      </c>
      <c r="B2688" s="238" t="s">
        <v>24</v>
      </c>
      <c r="C2688" s="277" t="s">
        <v>1104</v>
      </c>
      <c r="D2688" s="206">
        <v>2020</v>
      </c>
      <c r="E2688" s="206" t="s">
        <v>293</v>
      </c>
    </row>
    <row r="2689" spans="1:5" ht="15" customHeight="1">
      <c r="A2689" s="194"/>
      <c r="B2689" s="238"/>
      <c r="C2689" s="279"/>
      <c r="D2689" s="207"/>
      <c r="E2689" s="207"/>
    </row>
    <row r="2690" spans="1:5" ht="15" customHeight="1">
      <c r="A2690" s="194"/>
      <c r="B2690" s="238"/>
      <c r="C2690" s="279"/>
      <c r="D2690" s="207"/>
      <c r="E2690" s="207"/>
    </row>
    <row r="2691" spans="1:5" ht="15" customHeight="1">
      <c r="A2691" s="195"/>
      <c r="B2691" s="238"/>
      <c r="C2691" s="279"/>
      <c r="D2691" s="208"/>
      <c r="E2691" s="208"/>
    </row>
    <row r="2692" spans="1:5" ht="15" customHeight="1">
      <c r="A2692" s="193">
        <v>672</v>
      </c>
      <c r="B2692" s="196" t="s">
        <v>24</v>
      </c>
      <c r="C2692" s="283" t="s">
        <v>1105</v>
      </c>
      <c r="D2692" s="222">
        <v>2020</v>
      </c>
      <c r="E2692" s="222" t="s">
        <v>134</v>
      </c>
    </row>
    <row r="2693" spans="1:5" ht="15" customHeight="1">
      <c r="A2693" s="194"/>
      <c r="B2693" s="197"/>
      <c r="C2693" s="284"/>
      <c r="D2693" s="223"/>
      <c r="E2693" s="223"/>
    </row>
    <row r="2694" spans="1:5" ht="15" customHeight="1">
      <c r="A2694" s="194"/>
      <c r="B2694" s="197"/>
      <c r="C2694" s="284"/>
      <c r="D2694" s="223"/>
      <c r="E2694" s="223"/>
    </row>
    <row r="2695" spans="1:5" ht="15" customHeight="1">
      <c r="A2695" s="195"/>
      <c r="B2695" s="198"/>
      <c r="C2695" s="285"/>
      <c r="D2695" s="224"/>
      <c r="E2695" s="224"/>
    </row>
    <row r="2696" spans="1:5" ht="41.25" customHeight="1">
      <c r="A2696" s="193">
        <v>673</v>
      </c>
      <c r="B2696" s="196" t="s">
        <v>24</v>
      </c>
      <c r="C2696" s="283" t="s">
        <v>368</v>
      </c>
      <c r="D2696" s="222">
        <v>2017</v>
      </c>
      <c r="E2696" s="222" t="s">
        <v>51</v>
      </c>
    </row>
    <row r="2697" spans="1:5" ht="41.25" customHeight="1">
      <c r="A2697" s="194"/>
      <c r="B2697" s="197"/>
      <c r="C2697" s="284"/>
      <c r="D2697" s="223"/>
      <c r="E2697" s="223"/>
    </row>
    <row r="2698" spans="1:5" ht="41.25" customHeight="1">
      <c r="A2698" s="194"/>
      <c r="B2698" s="197"/>
      <c r="C2698" s="284"/>
      <c r="D2698" s="223"/>
      <c r="E2698" s="223"/>
    </row>
    <row r="2699" spans="1:5" ht="41.25" customHeight="1">
      <c r="A2699" s="195"/>
      <c r="B2699" s="198"/>
      <c r="C2699" s="285"/>
      <c r="D2699" s="224"/>
      <c r="E2699" s="224"/>
    </row>
    <row r="2700" spans="1:5" ht="15" customHeight="1">
      <c r="A2700" s="193">
        <v>674</v>
      </c>
      <c r="B2700" s="196" t="s">
        <v>24</v>
      </c>
      <c r="C2700" s="283" t="s">
        <v>1106</v>
      </c>
      <c r="D2700" s="222">
        <v>2021</v>
      </c>
      <c r="E2700" s="222">
        <v>2022</v>
      </c>
    </row>
    <row r="2701" spans="1:5" ht="15" customHeight="1">
      <c r="A2701" s="194"/>
      <c r="B2701" s="197"/>
      <c r="C2701" s="284"/>
      <c r="D2701" s="223"/>
      <c r="E2701" s="223"/>
    </row>
    <row r="2702" spans="1:5" ht="15" customHeight="1">
      <c r="A2702" s="194"/>
      <c r="B2702" s="197"/>
      <c r="C2702" s="284"/>
      <c r="D2702" s="223"/>
      <c r="E2702" s="223"/>
    </row>
    <row r="2703" spans="1:5" ht="15" customHeight="1">
      <c r="A2703" s="195"/>
      <c r="B2703" s="198"/>
      <c r="C2703" s="285"/>
      <c r="D2703" s="224"/>
      <c r="E2703" s="224"/>
    </row>
    <row r="2704" spans="1:5" ht="15" customHeight="1">
      <c r="A2704" s="193">
        <v>675</v>
      </c>
      <c r="B2704" s="196" t="s">
        <v>24</v>
      </c>
      <c r="C2704" s="283" t="s">
        <v>1107</v>
      </c>
      <c r="D2704" s="222">
        <v>2021</v>
      </c>
      <c r="E2704" s="222">
        <v>2022</v>
      </c>
    </row>
    <row r="2705" spans="1:5" ht="15" customHeight="1">
      <c r="A2705" s="194"/>
      <c r="B2705" s="197"/>
      <c r="C2705" s="284"/>
      <c r="D2705" s="223"/>
      <c r="E2705" s="223"/>
    </row>
    <row r="2706" spans="1:5" ht="15" customHeight="1">
      <c r="A2706" s="194"/>
      <c r="B2706" s="197"/>
      <c r="C2706" s="284"/>
      <c r="D2706" s="223"/>
      <c r="E2706" s="223"/>
    </row>
    <row r="2707" spans="1:5" ht="15" customHeight="1">
      <c r="A2707" s="195"/>
      <c r="B2707" s="198"/>
      <c r="C2707" s="285"/>
      <c r="D2707" s="224"/>
      <c r="E2707" s="224"/>
    </row>
    <row r="2708" spans="1:5" ht="15" customHeight="1">
      <c r="A2708" s="193">
        <v>676</v>
      </c>
      <c r="B2708" s="238" t="s">
        <v>24</v>
      </c>
      <c r="C2708" s="277" t="s">
        <v>1108</v>
      </c>
      <c r="D2708" s="206">
        <v>2022</v>
      </c>
      <c r="E2708" s="206">
        <v>2022</v>
      </c>
    </row>
    <row r="2709" spans="1:5" ht="15" customHeight="1">
      <c r="A2709" s="194"/>
      <c r="B2709" s="238"/>
      <c r="C2709" s="279"/>
      <c r="D2709" s="207"/>
      <c r="E2709" s="207"/>
    </row>
    <row r="2710" spans="1:5" ht="15" customHeight="1">
      <c r="A2710" s="194"/>
      <c r="B2710" s="238"/>
      <c r="C2710" s="279"/>
      <c r="D2710" s="207"/>
      <c r="E2710" s="207"/>
    </row>
    <row r="2711" spans="1:5" ht="15" customHeight="1">
      <c r="A2711" s="195"/>
      <c r="B2711" s="238"/>
      <c r="C2711" s="279"/>
      <c r="D2711" s="208"/>
      <c r="E2711" s="208"/>
    </row>
    <row r="2712" spans="1:5" ht="20.25" customHeight="1">
      <c r="A2712" s="193">
        <v>677</v>
      </c>
      <c r="B2712" s="238" t="s">
        <v>24</v>
      </c>
      <c r="C2712" s="277" t="s">
        <v>1109</v>
      </c>
      <c r="D2712" s="206">
        <v>2022</v>
      </c>
      <c r="E2712" s="206">
        <v>2022</v>
      </c>
    </row>
    <row r="2713" spans="1:5" ht="20.25" customHeight="1">
      <c r="A2713" s="194"/>
      <c r="B2713" s="238"/>
      <c r="C2713" s="279"/>
      <c r="D2713" s="207"/>
      <c r="E2713" s="207"/>
    </row>
    <row r="2714" spans="1:5" ht="20.25" customHeight="1">
      <c r="A2714" s="194"/>
      <c r="B2714" s="238"/>
      <c r="C2714" s="279"/>
      <c r="D2714" s="207"/>
      <c r="E2714" s="207"/>
    </row>
    <row r="2715" spans="1:5" ht="20.25" customHeight="1">
      <c r="A2715" s="195"/>
      <c r="B2715" s="238"/>
      <c r="C2715" s="279"/>
      <c r="D2715" s="208"/>
      <c r="E2715" s="208"/>
    </row>
    <row r="2716" spans="1:5" ht="15" customHeight="1">
      <c r="A2716" s="193">
        <v>678</v>
      </c>
      <c r="B2716" s="196" t="s">
        <v>24</v>
      </c>
      <c r="C2716" s="277" t="s">
        <v>1110</v>
      </c>
      <c r="D2716" s="206">
        <v>2022</v>
      </c>
      <c r="E2716" s="206">
        <v>2022</v>
      </c>
    </row>
    <row r="2717" spans="1:5" ht="15" customHeight="1">
      <c r="A2717" s="194"/>
      <c r="B2717" s="197"/>
      <c r="C2717" s="279"/>
      <c r="D2717" s="207"/>
      <c r="E2717" s="207"/>
    </row>
    <row r="2718" spans="1:5" ht="15" customHeight="1">
      <c r="A2718" s="194"/>
      <c r="B2718" s="197"/>
      <c r="C2718" s="279"/>
      <c r="D2718" s="207"/>
      <c r="E2718" s="207"/>
    </row>
    <row r="2719" spans="1:5" ht="15" customHeight="1">
      <c r="A2719" s="195"/>
      <c r="B2719" s="198"/>
      <c r="C2719" s="279"/>
      <c r="D2719" s="208"/>
      <c r="E2719" s="208"/>
    </row>
    <row r="2720" spans="1:5" s="1" customFormat="1" ht="15" customHeight="1">
      <c r="A2720" s="193">
        <v>679</v>
      </c>
      <c r="B2720" s="238" t="s">
        <v>24</v>
      </c>
      <c r="C2720" s="277" t="s">
        <v>1111</v>
      </c>
      <c r="D2720" s="215">
        <v>2022</v>
      </c>
      <c r="E2720" s="215">
        <v>2022</v>
      </c>
    </row>
    <row r="2721" spans="1:5" s="1" customFormat="1" ht="15" customHeight="1">
      <c r="A2721" s="194"/>
      <c r="B2721" s="238"/>
      <c r="C2721" s="277"/>
      <c r="D2721" s="215"/>
      <c r="E2721" s="215"/>
    </row>
    <row r="2722" spans="1:5" s="1" customFormat="1" ht="15" customHeight="1">
      <c r="A2722" s="194"/>
      <c r="B2722" s="238"/>
      <c r="C2722" s="277"/>
      <c r="D2722" s="215"/>
      <c r="E2722" s="215"/>
    </row>
    <row r="2723" spans="1:5" s="1" customFormat="1" ht="15" customHeight="1">
      <c r="A2723" s="195"/>
      <c r="B2723" s="238"/>
      <c r="C2723" s="277"/>
      <c r="D2723" s="215"/>
      <c r="E2723" s="215"/>
    </row>
    <row r="2724" spans="1:5" s="1" customFormat="1" ht="15" customHeight="1">
      <c r="A2724" s="193">
        <v>680</v>
      </c>
      <c r="B2724" s="196" t="s">
        <v>24</v>
      </c>
      <c r="C2724" s="277" t="s">
        <v>1112</v>
      </c>
      <c r="D2724" s="206">
        <v>2023</v>
      </c>
      <c r="E2724" s="206">
        <v>2023</v>
      </c>
    </row>
    <row r="2725" spans="1:5" s="1" customFormat="1" ht="15" customHeight="1">
      <c r="A2725" s="194"/>
      <c r="B2725" s="197"/>
      <c r="C2725" s="279"/>
      <c r="D2725" s="207"/>
      <c r="E2725" s="207"/>
    </row>
    <row r="2726" spans="1:5" s="1" customFormat="1" ht="15" customHeight="1">
      <c r="A2726" s="194"/>
      <c r="B2726" s="197"/>
      <c r="C2726" s="279"/>
      <c r="D2726" s="207"/>
      <c r="E2726" s="207"/>
    </row>
    <row r="2727" spans="1:5" s="1" customFormat="1" ht="15" customHeight="1">
      <c r="A2727" s="195"/>
      <c r="B2727" s="198"/>
      <c r="C2727" s="279"/>
      <c r="D2727" s="208"/>
      <c r="E2727" s="208"/>
    </row>
    <row r="2728" spans="1:5" s="1" customFormat="1" ht="15" customHeight="1">
      <c r="A2728" s="193">
        <v>681</v>
      </c>
      <c r="B2728" s="196" t="s">
        <v>24</v>
      </c>
      <c r="C2728" s="287" t="s">
        <v>1113</v>
      </c>
      <c r="D2728" s="206">
        <v>2023</v>
      </c>
      <c r="E2728" s="206">
        <v>2023</v>
      </c>
    </row>
    <row r="2729" spans="1:5" s="1" customFormat="1" ht="15" customHeight="1">
      <c r="A2729" s="194"/>
      <c r="B2729" s="197"/>
      <c r="C2729" s="288"/>
      <c r="D2729" s="207"/>
      <c r="E2729" s="207"/>
    </row>
    <row r="2730" spans="1:5" s="1" customFormat="1" ht="15" customHeight="1">
      <c r="A2730" s="194"/>
      <c r="B2730" s="197"/>
      <c r="C2730" s="288"/>
      <c r="D2730" s="207"/>
      <c r="E2730" s="207"/>
    </row>
    <row r="2731" spans="1:5" s="1" customFormat="1" ht="15" customHeight="1">
      <c r="A2731" s="195"/>
      <c r="B2731" s="198"/>
      <c r="C2731" s="289"/>
      <c r="D2731" s="208"/>
      <c r="E2731" s="208"/>
    </row>
    <row r="2732" spans="1:5" s="1" customFormat="1" ht="15" customHeight="1">
      <c r="A2732" s="193">
        <v>682</v>
      </c>
      <c r="B2732" s="238" t="s">
        <v>24</v>
      </c>
      <c r="C2732" s="277" t="s">
        <v>1114</v>
      </c>
      <c r="D2732" s="206">
        <v>2023</v>
      </c>
      <c r="E2732" s="206">
        <v>2023</v>
      </c>
    </row>
    <row r="2733" spans="1:5" s="1" customFormat="1" ht="15" customHeight="1">
      <c r="A2733" s="194"/>
      <c r="B2733" s="238"/>
      <c r="C2733" s="279"/>
      <c r="D2733" s="207"/>
      <c r="E2733" s="207"/>
    </row>
    <row r="2734" spans="1:5" s="1" customFormat="1" ht="15" customHeight="1">
      <c r="A2734" s="194"/>
      <c r="B2734" s="238"/>
      <c r="C2734" s="279"/>
      <c r="D2734" s="207"/>
      <c r="E2734" s="207"/>
    </row>
    <row r="2735" spans="1:5" s="1" customFormat="1" ht="15" customHeight="1">
      <c r="A2735" s="195"/>
      <c r="B2735" s="238"/>
      <c r="C2735" s="279"/>
      <c r="D2735" s="208"/>
      <c r="E2735" s="208"/>
    </row>
    <row r="2736" spans="1:5" ht="25.5" customHeight="1">
      <c r="A2736" s="193">
        <v>683</v>
      </c>
      <c r="B2736" s="238" t="s">
        <v>24</v>
      </c>
      <c r="C2736" s="277" t="s">
        <v>1115</v>
      </c>
      <c r="D2736" s="206">
        <v>2023</v>
      </c>
      <c r="E2736" s="206">
        <v>2023</v>
      </c>
    </row>
    <row r="2737" spans="1:5" ht="25.5" customHeight="1">
      <c r="A2737" s="194"/>
      <c r="B2737" s="238"/>
      <c r="C2737" s="277"/>
      <c r="D2737" s="207"/>
      <c r="E2737" s="207"/>
    </row>
    <row r="2738" spans="1:5" ht="25.5" customHeight="1">
      <c r="A2738" s="194"/>
      <c r="B2738" s="238"/>
      <c r="C2738" s="277"/>
      <c r="D2738" s="207"/>
      <c r="E2738" s="207"/>
    </row>
    <row r="2739" spans="1:5" ht="25.5" customHeight="1">
      <c r="A2739" s="195"/>
      <c r="B2739" s="238"/>
      <c r="C2739" s="277"/>
      <c r="D2739" s="208"/>
      <c r="E2739" s="208"/>
    </row>
    <row r="2740" spans="1:5" ht="15" customHeight="1">
      <c r="A2740" s="193">
        <v>684</v>
      </c>
      <c r="B2740" s="238" t="s">
        <v>24</v>
      </c>
      <c r="C2740" s="277" t="s">
        <v>1116</v>
      </c>
      <c r="D2740" s="206">
        <v>2023</v>
      </c>
      <c r="E2740" s="206">
        <v>2023</v>
      </c>
    </row>
    <row r="2741" spans="1:5" ht="15" customHeight="1">
      <c r="A2741" s="194"/>
      <c r="B2741" s="238"/>
      <c r="C2741" s="279"/>
      <c r="D2741" s="207"/>
      <c r="E2741" s="207"/>
    </row>
    <row r="2742" spans="1:5" ht="15" customHeight="1">
      <c r="A2742" s="194"/>
      <c r="B2742" s="238"/>
      <c r="C2742" s="279"/>
      <c r="D2742" s="207"/>
      <c r="E2742" s="207"/>
    </row>
    <row r="2743" spans="1:5" ht="15" customHeight="1">
      <c r="A2743" s="195"/>
      <c r="B2743" s="238"/>
      <c r="C2743" s="279"/>
      <c r="D2743" s="208"/>
      <c r="E2743" s="208"/>
    </row>
    <row r="2744" spans="1:5" s="1" customFormat="1" ht="15" customHeight="1">
      <c r="A2744" s="193">
        <v>685</v>
      </c>
      <c r="B2744" s="238" t="s">
        <v>24</v>
      </c>
      <c r="C2744" s="277" t="s">
        <v>1117</v>
      </c>
      <c r="D2744" s="206">
        <v>2023</v>
      </c>
      <c r="E2744" s="206">
        <v>2023</v>
      </c>
    </row>
    <row r="2745" spans="1:5" s="1" customFormat="1" ht="15" customHeight="1">
      <c r="A2745" s="194"/>
      <c r="B2745" s="238"/>
      <c r="C2745" s="279"/>
      <c r="D2745" s="207"/>
      <c r="E2745" s="207"/>
    </row>
    <row r="2746" spans="1:5" s="1" customFormat="1" ht="15" customHeight="1">
      <c r="A2746" s="194"/>
      <c r="B2746" s="238"/>
      <c r="C2746" s="279"/>
      <c r="D2746" s="207"/>
      <c r="E2746" s="207"/>
    </row>
    <row r="2747" spans="1:5" s="1" customFormat="1" ht="15" customHeight="1">
      <c r="A2747" s="195"/>
      <c r="B2747" s="238"/>
      <c r="C2747" s="279"/>
      <c r="D2747" s="208"/>
      <c r="E2747" s="208"/>
    </row>
    <row r="2748" spans="1:5" ht="15" customHeight="1">
      <c r="A2748" s="193">
        <v>686</v>
      </c>
      <c r="B2748" s="238" t="s">
        <v>24</v>
      </c>
      <c r="C2748" s="277" t="s">
        <v>1118</v>
      </c>
      <c r="D2748" s="206">
        <v>2023</v>
      </c>
      <c r="E2748" s="206">
        <v>2024</v>
      </c>
    </row>
    <row r="2749" spans="1:5" ht="15" customHeight="1">
      <c r="A2749" s="194"/>
      <c r="B2749" s="238"/>
      <c r="C2749" s="279"/>
      <c r="D2749" s="207"/>
      <c r="E2749" s="207"/>
    </row>
    <row r="2750" spans="1:5" ht="15" customHeight="1">
      <c r="A2750" s="194"/>
      <c r="B2750" s="238"/>
      <c r="C2750" s="279"/>
      <c r="D2750" s="207"/>
      <c r="E2750" s="207"/>
    </row>
    <row r="2751" spans="1:5" ht="15" customHeight="1">
      <c r="A2751" s="195"/>
      <c r="B2751" s="238"/>
      <c r="C2751" s="279"/>
      <c r="D2751" s="208"/>
      <c r="E2751" s="208"/>
    </row>
    <row r="2752" spans="1:5" ht="15" customHeight="1">
      <c r="A2752" s="193">
        <v>687</v>
      </c>
      <c r="B2752" s="238" t="s">
        <v>24</v>
      </c>
      <c r="C2752" s="277" t="s">
        <v>1119</v>
      </c>
      <c r="D2752" s="206">
        <v>2023</v>
      </c>
      <c r="E2752" s="206">
        <v>2024</v>
      </c>
    </row>
    <row r="2753" spans="1:5" ht="15" customHeight="1">
      <c r="A2753" s="194"/>
      <c r="B2753" s="238"/>
      <c r="C2753" s="279"/>
      <c r="D2753" s="207"/>
      <c r="E2753" s="207"/>
    </row>
    <row r="2754" spans="1:5" ht="15" customHeight="1">
      <c r="A2754" s="194"/>
      <c r="B2754" s="238"/>
      <c r="C2754" s="279"/>
      <c r="D2754" s="207"/>
      <c r="E2754" s="207"/>
    </row>
    <row r="2755" spans="1:5" ht="15" customHeight="1">
      <c r="A2755" s="195"/>
      <c r="B2755" s="238"/>
      <c r="C2755" s="279"/>
      <c r="D2755" s="208"/>
      <c r="E2755" s="208"/>
    </row>
    <row r="2756" spans="1:5" s="1" customFormat="1" ht="15" customHeight="1">
      <c r="A2756" s="193">
        <v>688</v>
      </c>
      <c r="B2756" s="238" t="s">
        <v>24</v>
      </c>
      <c r="C2756" s="277" t="s">
        <v>1120</v>
      </c>
      <c r="D2756" s="206">
        <v>2023</v>
      </c>
      <c r="E2756" s="206">
        <v>2024</v>
      </c>
    </row>
    <row r="2757" spans="1:5" s="1" customFormat="1" ht="15" customHeight="1">
      <c r="A2757" s="194"/>
      <c r="B2757" s="238"/>
      <c r="C2757" s="279"/>
      <c r="D2757" s="207"/>
      <c r="E2757" s="207"/>
    </row>
    <row r="2758" spans="1:5" s="1" customFormat="1" ht="15" customHeight="1">
      <c r="A2758" s="194"/>
      <c r="B2758" s="238"/>
      <c r="C2758" s="279"/>
      <c r="D2758" s="207"/>
      <c r="E2758" s="207"/>
    </row>
    <row r="2759" spans="1:5" s="1" customFormat="1" ht="15" customHeight="1">
      <c r="A2759" s="195"/>
      <c r="B2759" s="238"/>
      <c r="C2759" s="279"/>
      <c r="D2759" s="208"/>
      <c r="E2759" s="208"/>
    </row>
    <row r="2760" spans="1:5" s="1" customFormat="1" ht="15" customHeight="1">
      <c r="A2760" s="193">
        <v>689</v>
      </c>
      <c r="B2760" s="238" t="s">
        <v>24</v>
      </c>
      <c r="C2760" s="277" t="s">
        <v>1121</v>
      </c>
      <c r="D2760" s="206">
        <v>2023</v>
      </c>
      <c r="E2760" s="206">
        <v>2024</v>
      </c>
    </row>
    <row r="2761" spans="1:5" s="1" customFormat="1" ht="15" customHeight="1">
      <c r="A2761" s="194"/>
      <c r="B2761" s="238"/>
      <c r="C2761" s="279"/>
      <c r="D2761" s="207"/>
      <c r="E2761" s="207"/>
    </row>
    <row r="2762" spans="1:5" s="1" customFormat="1" ht="15" customHeight="1">
      <c r="A2762" s="194"/>
      <c r="B2762" s="238"/>
      <c r="C2762" s="279"/>
      <c r="D2762" s="207"/>
      <c r="E2762" s="207"/>
    </row>
    <row r="2763" spans="1:5" s="1" customFormat="1" ht="15" customHeight="1">
      <c r="A2763" s="195"/>
      <c r="B2763" s="238"/>
      <c r="C2763" s="279"/>
      <c r="D2763" s="208"/>
      <c r="E2763" s="208"/>
    </row>
    <row r="2764" spans="1:5" s="1" customFormat="1" ht="15" customHeight="1">
      <c r="A2764" s="193">
        <v>690</v>
      </c>
      <c r="B2764" s="238" t="s">
        <v>24</v>
      </c>
      <c r="C2764" s="277" t="s">
        <v>1122</v>
      </c>
      <c r="D2764" s="206">
        <v>2023</v>
      </c>
      <c r="E2764" s="206">
        <v>2024</v>
      </c>
    </row>
    <row r="2765" spans="1:5" s="1" customFormat="1" ht="15" customHeight="1">
      <c r="A2765" s="194"/>
      <c r="B2765" s="238"/>
      <c r="C2765" s="277"/>
      <c r="D2765" s="207"/>
      <c r="E2765" s="207"/>
    </row>
    <row r="2766" spans="1:5" s="1" customFormat="1" ht="15" customHeight="1">
      <c r="A2766" s="194"/>
      <c r="B2766" s="238"/>
      <c r="C2766" s="277"/>
      <c r="D2766" s="207"/>
      <c r="E2766" s="207"/>
    </row>
    <row r="2767" spans="1:5" s="1" customFormat="1" ht="15" customHeight="1">
      <c r="A2767" s="195"/>
      <c r="B2767" s="238"/>
      <c r="C2767" s="277"/>
      <c r="D2767" s="208"/>
      <c r="E2767" s="208"/>
    </row>
    <row r="2768" spans="1:5" s="1" customFormat="1" ht="15" customHeight="1">
      <c r="A2768" s="193">
        <v>691</v>
      </c>
      <c r="B2768" s="196" t="s">
        <v>24</v>
      </c>
      <c r="C2768" s="287" t="s">
        <v>1123</v>
      </c>
      <c r="D2768" s="206">
        <v>2024</v>
      </c>
      <c r="E2768" s="206">
        <v>2024</v>
      </c>
    </row>
    <row r="2769" spans="1:5" s="1" customFormat="1" ht="15" customHeight="1">
      <c r="A2769" s="194"/>
      <c r="B2769" s="197"/>
      <c r="C2769" s="288"/>
      <c r="D2769" s="207"/>
      <c r="E2769" s="207"/>
    </row>
    <row r="2770" spans="1:5" s="1" customFormat="1" ht="15" customHeight="1">
      <c r="A2770" s="194"/>
      <c r="B2770" s="197"/>
      <c r="C2770" s="288"/>
      <c r="D2770" s="207"/>
      <c r="E2770" s="207"/>
    </row>
    <row r="2771" spans="1:5" s="1" customFormat="1" ht="15" customHeight="1">
      <c r="A2771" s="195"/>
      <c r="B2771" s="198"/>
      <c r="C2771" s="289"/>
      <c r="D2771" s="208"/>
      <c r="E2771" s="208"/>
    </row>
    <row r="2772" spans="1:5" s="1" customFormat="1" ht="15" customHeight="1">
      <c r="A2772" s="193">
        <v>692</v>
      </c>
      <c r="B2772" s="238" t="s">
        <v>24</v>
      </c>
      <c r="C2772" s="277" t="s">
        <v>1124</v>
      </c>
      <c r="D2772" s="215">
        <v>2024</v>
      </c>
      <c r="E2772" s="215">
        <v>2024</v>
      </c>
    </row>
    <row r="2773" spans="1:5" s="1" customFormat="1" ht="15" customHeight="1">
      <c r="A2773" s="194"/>
      <c r="B2773" s="238"/>
      <c r="C2773" s="279"/>
      <c r="D2773" s="215"/>
      <c r="E2773" s="215"/>
    </row>
    <row r="2774" spans="1:5" s="1" customFormat="1" ht="15" customHeight="1">
      <c r="A2774" s="194"/>
      <c r="B2774" s="238"/>
      <c r="C2774" s="279"/>
      <c r="D2774" s="215"/>
      <c r="E2774" s="215"/>
    </row>
    <row r="2775" spans="1:5" s="1" customFormat="1" ht="15" customHeight="1">
      <c r="A2775" s="195"/>
      <c r="B2775" s="238"/>
      <c r="C2775" s="279"/>
      <c r="D2775" s="215"/>
      <c r="E2775" s="215"/>
    </row>
    <row r="2776" spans="1:5" s="1" customFormat="1" ht="15" customHeight="1">
      <c r="A2776" s="193">
        <v>693</v>
      </c>
      <c r="B2776" s="238" t="s">
        <v>24</v>
      </c>
      <c r="C2776" s="277" t="s">
        <v>1125</v>
      </c>
      <c r="D2776" s="206">
        <v>2024</v>
      </c>
      <c r="E2776" s="206">
        <v>2024</v>
      </c>
    </row>
    <row r="2777" spans="1:5" s="1" customFormat="1" ht="15" customHeight="1">
      <c r="A2777" s="194"/>
      <c r="B2777" s="238"/>
      <c r="C2777" s="279"/>
      <c r="D2777" s="207"/>
      <c r="E2777" s="207"/>
    </row>
    <row r="2778" spans="1:5" s="1" customFormat="1" ht="15" customHeight="1">
      <c r="A2778" s="194"/>
      <c r="B2778" s="238"/>
      <c r="C2778" s="279"/>
      <c r="D2778" s="207"/>
      <c r="E2778" s="207"/>
    </row>
    <row r="2779" spans="1:5" s="1" customFormat="1" ht="15" customHeight="1">
      <c r="A2779" s="195"/>
      <c r="B2779" s="238"/>
      <c r="C2779" s="279"/>
      <c r="D2779" s="208"/>
      <c r="E2779" s="208"/>
    </row>
    <row r="2780" spans="1:5" s="1" customFormat="1" ht="15" customHeight="1">
      <c r="A2780" s="193">
        <v>694</v>
      </c>
      <c r="B2780" s="238" t="s">
        <v>24</v>
      </c>
      <c r="C2780" s="277" t="s">
        <v>1126</v>
      </c>
      <c r="D2780" s="206">
        <v>2024</v>
      </c>
      <c r="E2780" s="206">
        <v>2024</v>
      </c>
    </row>
    <row r="2781" spans="1:5" s="1" customFormat="1" ht="15" customHeight="1">
      <c r="A2781" s="194"/>
      <c r="B2781" s="238"/>
      <c r="C2781" s="279"/>
      <c r="D2781" s="207"/>
      <c r="E2781" s="207"/>
    </row>
    <row r="2782" spans="1:5" s="1" customFormat="1" ht="15" customHeight="1">
      <c r="A2782" s="194"/>
      <c r="B2782" s="238"/>
      <c r="C2782" s="279"/>
      <c r="D2782" s="207"/>
      <c r="E2782" s="207"/>
    </row>
    <row r="2783" spans="1:5" s="1" customFormat="1" ht="15" customHeight="1">
      <c r="A2783" s="195"/>
      <c r="B2783" s="238"/>
      <c r="C2783" s="279"/>
      <c r="D2783" s="208"/>
      <c r="E2783" s="208"/>
    </row>
    <row r="2784" spans="1:5" s="1" customFormat="1" ht="15" customHeight="1">
      <c r="A2784" s="193">
        <v>695</v>
      </c>
      <c r="B2784" s="238" t="s">
        <v>24</v>
      </c>
      <c r="C2784" s="277" t="s">
        <v>1127</v>
      </c>
      <c r="D2784" s="206">
        <v>2024</v>
      </c>
      <c r="E2784" s="206">
        <v>2024</v>
      </c>
    </row>
    <row r="2785" spans="1:5" s="1" customFormat="1" ht="15" customHeight="1">
      <c r="A2785" s="194"/>
      <c r="B2785" s="238"/>
      <c r="C2785" s="279"/>
      <c r="D2785" s="207"/>
      <c r="E2785" s="207"/>
    </row>
    <row r="2786" spans="1:5" s="1" customFormat="1" ht="15" customHeight="1">
      <c r="A2786" s="194"/>
      <c r="B2786" s="238"/>
      <c r="C2786" s="279"/>
      <c r="D2786" s="207"/>
      <c r="E2786" s="207"/>
    </row>
    <row r="2787" spans="1:5" s="1" customFormat="1" ht="15" customHeight="1">
      <c r="A2787" s="195"/>
      <c r="B2787" s="238"/>
      <c r="C2787" s="279"/>
      <c r="D2787" s="208"/>
      <c r="E2787" s="208"/>
    </row>
    <row r="2788" spans="1:5" s="1" customFormat="1" ht="15" customHeight="1">
      <c r="A2788" s="193">
        <v>696</v>
      </c>
      <c r="B2788" s="238" t="s">
        <v>24</v>
      </c>
      <c r="C2788" s="277" t="s">
        <v>1128</v>
      </c>
      <c r="D2788" s="206">
        <v>2024</v>
      </c>
      <c r="E2788" s="206">
        <v>2024</v>
      </c>
    </row>
    <row r="2789" spans="1:5" s="1" customFormat="1" ht="15" customHeight="1">
      <c r="A2789" s="194"/>
      <c r="B2789" s="238"/>
      <c r="C2789" s="277"/>
      <c r="D2789" s="207"/>
      <c r="E2789" s="207"/>
    </row>
    <row r="2790" spans="1:5" s="1" customFormat="1" ht="15" customHeight="1">
      <c r="A2790" s="194"/>
      <c r="B2790" s="238"/>
      <c r="C2790" s="277"/>
      <c r="D2790" s="207"/>
      <c r="E2790" s="207"/>
    </row>
    <row r="2791" spans="1:5" s="1" customFormat="1" ht="15" customHeight="1">
      <c r="A2791" s="195"/>
      <c r="B2791" s="238"/>
      <c r="C2791" s="277"/>
      <c r="D2791" s="208"/>
      <c r="E2791" s="208"/>
    </row>
    <row r="2792" spans="1:5" s="1" customFormat="1" ht="15" customHeight="1">
      <c r="A2792" s="193">
        <v>697</v>
      </c>
      <c r="B2792" s="196" t="s">
        <v>24</v>
      </c>
      <c r="C2792" s="287" t="s">
        <v>1129</v>
      </c>
      <c r="D2792" s="206">
        <v>2024</v>
      </c>
      <c r="E2792" s="206">
        <v>2025</v>
      </c>
    </row>
    <row r="2793" spans="1:5" s="1" customFormat="1" ht="15" customHeight="1">
      <c r="A2793" s="194"/>
      <c r="B2793" s="197"/>
      <c r="C2793" s="288"/>
      <c r="D2793" s="207"/>
      <c r="E2793" s="207"/>
    </row>
    <row r="2794" spans="1:5" s="1" customFormat="1" ht="15" customHeight="1">
      <c r="A2794" s="194"/>
      <c r="B2794" s="197"/>
      <c r="C2794" s="288"/>
      <c r="D2794" s="207"/>
      <c r="E2794" s="207"/>
    </row>
    <row r="2795" spans="1:5" s="1" customFormat="1" ht="15" customHeight="1">
      <c r="A2795" s="195"/>
      <c r="B2795" s="198"/>
      <c r="C2795" s="289"/>
      <c r="D2795" s="208"/>
      <c r="E2795" s="208"/>
    </row>
    <row r="2796" spans="1:5" s="1" customFormat="1" ht="24" customHeight="1">
      <c r="A2796" s="193">
        <v>698</v>
      </c>
      <c r="B2796" s="196" t="s">
        <v>24</v>
      </c>
      <c r="C2796" s="287" t="s">
        <v>1130</v>
      </c>
      <c r="D2796" s="206">
        <v>2024</v>
      </c>
      <c r="E2796" s="206">
        <v>2025</v>
      </c>
    </row>
    <row r="2797" spans="1:5" s="1" customFormat="1" ht="24" customHeight="1">
      <c r="A2797" s="194"/>
      <c r="B2797" s="197"/>
      <c r="C2797" s="288"/>
      <c r="D2797" s="207"/>
      <c r="E2797" s="207"/>
    </row>
    <row r="2798" spans="1:5" s="1" customFormat="1" ht="24" customHeight="1">
      <c r="A2798" s="194"/>
      <c r="B2798" s="197"/>
      <c r="C2798" s="288"/>
      <c r="D2798" s="207"/>
      <c r="E2798" s="207"/>
    </row>
    <row r="2799" spans="1:5" s="1" customFormat="1" ht="24" customHeight="1">
      <c r="A2799" s="195"/>
      <c r="B2799" s="198"/>
      <c r="C2799" s="289"/>
      <c r="D2799" s="208"/>
      <c r="E2799" s="208"/>
    </row>
    <row r="2800" spans="1:5" s="1" customFormat="1" ht="15" customHeight="1">
      <c r="A2800" s="193">
        <v>699</v>
      </c>
      <c r="B2800" s="238" t="s">
        <v>24</v>
      </c>
      <c r="C2800" s="277" t="s">
        <v>1131</v>
      </c>
      <c r="D2800" s="206">
        <v>2024</v>
      </c>
      <c r="E2800" s="206">
        <v>2025</v>
      </c>
    </row>
    <row r="2801" spans="1:5" s="1" customFormat="1" ht="15" customHeight="1">
      <c r="A2801" s="194"/>
      <c r="B2801" s="238"/>
      <c r="C2801" s="279"/>
      <c r="D2801" s="207"/>
      <c r="E2801" s="207"/>
    </row>
    <row r="2802" spans="1:5" s="1" customFormat="1" ht="15" customHeight="1">
      <c r="A2802" s="194"/>
      <c r="B2802" s="238"/>
      <c r="C2802" s="279"/>
      <c r="D2802" s="207"/>
      <c r="E2802" s="207"/>
    </row>
    <row r="2803" spans="1:5" s="1" customFormat="1" ht="15" customHeight="1">
      <c r="A2803" s="195"/>
      <c r="B2803" s="238"/>
      <c r="C2803" s="279"/>
      <c r="D2803" s="208"/>
      <c r="E2803" s="208"/>
    </row>
    <row r="2804" spans="1:5" s="1" customFormat="1" ht="15" customHeight="1">
      <c r="A2804" s="193">
        <v>700</v>
      </c>
      <c r="B2804" s="196" t="s">
        <v>24</v>
      </c>
      <c r="C2804" s="287" t="s">
        <v>1132</v>
      </c>
      <c r="D2804" s="206">
        <v>2025</v>
      </c>
      <c r="E2804" s="206">
        <v>2025</v>
      </c>
    </row>
    <row r="2805" spans="1:5" s="1" customFormat="1" ht="15" customHeight="1">
      <c r="A2805" s="194"/>
      <c r="B2805" s="197"/>
      <c r="C2805" s="288"/>
      <c r="D2805" s="207"/>
      <c r="E2805" s="207"/>
    </row>
    <row r="2806" spans="1:5" s="1" customFormat="1" ht="15" customHeight="1">
      <c r="A2806" s="194"/>
      <c r="B2806" s="197"/>
      <c r="C2806" s="288"/>
      <c r="D2806" s="207"/>
      <c r="E2806" s="207"/>
    </row>
    <row r="2807" spans="1:5" s="1" customFormat="1" ht="30.6" customHeight="1">
      <c r="A2807" s="195"/>
      <c r="B2807" s="198"/>
      <c r="C2807" s="289"/>
      <c r="D2807" s="208"/>
      <c r="E2807" s="208"/>
    </row>
    <row r="2808" spans="1:5" s="1" customFormat="1" ht="15" customHeight="1">
      <c r="A2808" s="193">
        <v>701</v>
      </c>
      <c r="B2808" s="238" t="s">
        <v>24</v>
      </c>
      <c r="C2808" s="277" t="s">
        <v>1133</v>
      </c>
      <c r="D2808" s="206">
        <v>2025</v>
      </c>
      <c r="E2808" s="206">
        <v>2025</v>
      </c>
    </row>
    <row r="2809" spans="1:5" s="1" customFormat="1" ht="15" customHeight="1">
      <c r="A2809" s="194"/>
      <c r="B2809" s="238"/>
      <c r="C2809" s="279"/>
      <c r="D2809" s="207"/>
      <c r="E2809" s="207"/>
    </row>
    <row r="2810" spans="1:5" s="1" customFormat="1" ht="15" customHeight="1">
      <c r="A2810" s="194"/>
      <c r="B2810" s="238"/>
      <c r="C2810" s="279"/>
      <c r="D2810" s="207"/>
      <c r="E2810" s="207"/>
    </row>
    <row r="2811" spans="1:5" s="1" customFormat="1" ht="21.6" customHeight="1">
      <c r="A2811" s="195"/>
      <c r="B2811" s="238"/>
      <c r="C2811" s="279"/>
      <c r="D2811" s="208"/>
      <c r="E2811" s="208"/>
    </row>
    <row r="2812" spans="1:5" s="1" customFormat="1" ht="15" customHeight="1">
      <c r="A2812" s="193">
        <v>702</v>
      </c>
      <c r="B2812" s="238" t="s">
        <v>24</v>
      </c>
      <c r="C2812" s="277" t="s">
        <v>1134</v>
      </c>
      <c r="D2812" s="206">
        <v>2025</v>
      </c>
      <c r="E2812" s="206">
        <v>2025</v>
      </c>
    </row>
    <row r="2813" spans="1:5" s="1" customFormat="1" ht="15" customHeight="1">
      <c r="A2813" s="194"/>
      <c r="B2813" s="238"/>
      <c r="C2813" s="279"/>
      <c r="D2813" s="207"/>
      <c r="E2813" s="207"/>
    </row>
    <row r="2814" spans="1:5" s="1" customFormat="1" ht="15" customHeight="1">
      <c r="A2814" s="194"/>
      <c r="B2814" s="238"/>
      <c r="C2814" s="279"/>
      <c r="D2814" s="207"/>
      <c r="E2814" s="207"/>
    </row>
    <row r="2815" spans="1:5" s="1" customFormat="1" ht="15" customHeight="1">
      <c r="A2815" s="195"/>
      <c r="B2815" s="238"/>
      <c r="C2815" s="279"/>
      <c r="D2815" s="208"/>
      <c r="E2815" s="208"/>
    </row>
    <row r="2816" spans="1:5" s="1" customFormat="1" ht="15" customHeight="1">
      <c r="A2816" s="193">
        <v>703</v>
      </c>
      <c r="B2816" s="238" t="s">
        <v>24</v>
      </c>
      <c r="C2816" s="277" t="s">
        <v>1135</v>
      </c>
      <c r="D2816" s="206">
        <v>2025</v>
      </c>
      <c r="E2816" s="206">
        <v>2025</v>
      </c>
    </row>
    <row r="2817" spans="1:5" s="1" customFormat="1" ht="15" customHeight="1">
      <c r="A2817" s="194"/>
      <c r="B2817" s="238"/>
      <c r="C2817" s="279"/>
      <c r="D2817" s="207"/>
      <c r="E2817" s="207"/>
    </row>
    <row r="2818" spans="1:5" s="1" customFormat="1" ht="15" customHeight="1">
      <c r="A2818" s="194"/>
      <c r="B2818" s="238"/>
      <c r="C2818" s="279"/>
      <c r="D2818" s="207"/>
      <c r="E2818" s="207"/>
    </row>
    <row r="2819" spans="1:5" s="1" customFormat="1" ht="15" customHeight="1">
      <c r="A2819" s="195"/>
      <c r="B2819" s="238"/>
      <c r="C2819" s="279"/>
      <c r="D2819" s="208"/>
      <c r="E2819" s="208"/>
    </row>
    <row r="2820" spans="1:5" s="1" customFormat="1" ht="15" customHeight="1">
      <c r="A2820" s="193">
        <v>704</v>
      </c>
      <c r="B2820" s="196" t="s">
        <v>24</v>
      </c>
      <c r="C2820" s="287" t="s">
        <v>1136</v>
      </c>
      <c r="D2820" s="206">
        <v>2025</v>
      </c>
      <c r="E2820" s="206">
        <v>2025</v>
      </c>
    </row>
    <row r="2821" spans="1:5" s="1" customFormat="1" ht="15" customHeight="1">
      <c r="A2821" s="194"/>
      <c r="B2821" s="197"/>
      <c r="C2821" s="288"/>
      <c r="D2821" s="207"/>
      <c r="E2821" s="207"/>
    </row>
    <row r="2822" spans="1:5" s="1" customFormat="1" ht="15" customHeight="1">
      <c r="A2822" s="194"/>
      <c r="B2822" s="197"/>
      <c r="C2822" s="288"/>
      <c r="D2822" s="207"/>
      <c r="E2822" s="207"/>
    </row>
    <row r="2823" spans="1:5" s="1" customFormat="1" ht="15" customHeight="1">
      <c r="A2823" s="195"/>
      <c r="B2823" s="198"/>
      <c r="C2823" s="289"/>
      <c r="D2823" s="208"/>
      <c r="E2823" s="208"/>
    </row>
    <row r="2824" spans="1:5" s="1" customFormat="1" ht="15" customHeight="1">
      <c r="A2824" s="193">
        <v>705</v>
      </c>
      <c r="B2824" s="238" t="s">
        <v>24</v>
      </c>
      <c r="C2824" s="277" t="s">
        <v>1137</v>
      </c>
      <c r="D2824" s="206">
        <v>2025</v>
      </c>
      <c r="E2824" s="206">
        <v>2025</v>
      </c>
    </row>
    <row r="2825" spans="1:5" s="1" customFormat="1" ht="15" customHeight="1">
      <c r="A2825" s="194"/>
      <c r="B2825" s="238"/>
      <c r="C2825" s="279"/>
      <c r="D2825" s="207"/>
      <c r="E2825" s="207"/>
    </row>
    <row r="2826" spans="1:5" s="1" customFormat="1" ht="15" customHeight="1">
      <c r="A2826" s="194"/>
      <c r="B2826" s="238"/>
      <c r="C2826" s="279"/>
      <c r="D2826" s="207"/>
      <c r="E2826" s="207"/>
    </row>
    <row r="2827" spans="1:5" s="1" customFormat="1" ht="15" customHeight="1">
      <c r="A2827" s="195"/>
      <c r="B2827" s="238"/>
      <c r="C2827" s="279"/>
      <c r="D2827" s="208"/>
      <c r="E2827" s="208"/>
    </row>
    <row r="2828" spans="1:5" s="1" customFormat="1" ht="15" customHeight="1">
      <c r="A2828" s="193">
        <v>706</v>
      </c>
      <c r="B2828" s="238" t="s">
        <v>24</v>
      </c>
      <c r="C2828" s="277" t="s">
        <v>1138</v>
      </c>
      <c r="D2828" s="206">
        <v>2025</v>
      </c>
      <c r="E2828" s="206">
        <v>2026</v>
      </c>
    </row>
    <row r="2829" spans="1:5" s="1" customFormat="1" ht="15" customHeight="1">
      <c r="A2829" s="194"/>
      <c r="B2829" s="238"/>
      <c r="C2829" s="279"/>
      <c r="D2829" s="207"/>
      <c r="E2829" s="207"/>
    </row>
    <row r="2830" spans="1:5" s="1" customFormat="1" ht="15" customHeight="1">
      <c r="A2830" s="194"/>
      <c r="B2830" s="238"/>
      <c r="C2830" s="279"/>
      <c r="D2830" s="207"/>
      <c r="E2830" s="207"/>
    </row>
    <row r="2831" spans="1:5" s="1" customFormat="1" ht="15" customHeight="1">
      <c r="A2831" s="195"/>
      <c r="B2831" s="238"/>
      <c r="C2831" s="279"/>
      <c r="D2831" s="208"/>
      <c r="E2831" s="208"/>
    </row>
    <row r="2832" spans="1:5" ht="15" customHeight="1">
      <c r="A2832" s="193">
        <v>707</v>
      </c>
      <c r="B2832" s="238" t="s">
        <v>24</v>
      </c>
      <c r="C2832" s="277" t="s">
        <v>1139</v>
      </c>
      <c r="D2832" s="206">
        <v>2025</v>
      </c>
      <c r="E2832" s="206">
        <v>2026</v>
      </c>
    </row>
    <row r="2833" spans="1:5" ht="15" customHeight="1">
      <c r="A2833" s="194"/>
      <c r="B2833" s="238"/>
      <c r="C2833" s="279"/>
      <c r="D2833" s="207"/>
      <c r="E2833" s="207"/>
    </row>
    <row r="2834" spans="1:5" ht="15" customHeight="1">
      <c r="A2834" s="194"/>
      <c r="B2834" s="238"/>
      <c r="C2834" s="279"/>
      <c r="D2834" s="207"/>
      <c r="E2834" s="207"/>
    </row>
    <row r="2835" spans="1:5" ht="15" customHeight="1">
      <c r="A2835" s="195"/>
      <c r="B2835" s="238"/>
      <c r="C2835" s="279"/>
      <c r="D2835" s="208"/>
      <c r="E2835" s="208"/>
    </row>
    <row r="2836" spans="1:5" s="1" customFormat="1" ht="15" customHeight="1">
      <c r="A2836" s="193">
        <v>708</v>
      </c>
      <c r="B2836" s="196" t="s">
        <v>24</v>
      </c>
      <c r="C2836" s="287" t="s">
        <v>1140</v>
      </c>
      <c r="D2836" s="206">
        <v>2025</v>
      </c>
      <c r="E2836" s="206">
        <v>2026</v>
      </c>
    </row>
    <row r="2837" spans="1:5" s="1" customFormat="1" ht="15" customHeight="1">
      <c r="A2837" s="194"/>
      <c r="B2837" s="197"/>
      <c r="C2837" s="288"/>
      <c r="D2837" s="207"/>
      <c r="E2837" s="207"/>
    </row>
    <row r="2838" spans="1:5" s="1" customFormat="1" ht="15" customHeight="1">
      <c r="A2838" s="194"/>
      <c r="B2838" s="197"/>
      <c r="C2838" s="288"/>
      <c r="D2838" s="207"/>
      <c r="E2838" s="207"/>
    </row>
    <row r="2839" spans="1:5" s="1" customFormat="1" ht="15" customHeight="1">
      <c r="A2839" s="195"/>
      <c r="B2839" s="198"/>
      <c r="C2839" s="289"/>
      <c r="D2839" s="208"/>
      <c r="E2839" s="208"/>
    </row>
    <row r="2840" spans="1:5" s="1" customFormat="1" ht="21" customHeight="1">
      <c r="A2840" s="193">
        <v>709</v>
      </c>
      <c r="B2840" s="238" t="s">
        <v>24</v>
      </c>
      <c r="C2840" s="277" t="s">
        <v>1141</v>
      </c>
      <c r="D2840" s="206">
        <v>2026</v>
      </c>
      <c r="E2840" s="206">
        <v>2026</v>
      </c>
    </row>
    <row r="2841" spans="1:5" s="1" customFormat="1" ht="21" customHeight="1">
      <c r="A2841" s="194"/>
      <c r="B2841" s="238"/>
      <c r="C2841" s="279"/>
      <c r="D2841" s="207"/>
      <c r="E2841" s="207"/>
    </row>
    <row r="2842" spans="1:5" s="1" customFormat="1" ht="21" customHeight="1">
      <c r="A2842" s="194"/>
      <c r="B2842" s="238"/>
      <c r="C2842" s="279"/>
      <c r="D2842" s="207"/>
      <c r="E2842" s="207"/>
    </row>
    <row r="2843" spans="1:5" s="1" customFormat="1" ht="21" customHeight="1">
      <c r="A2843" s="195"/>
      <c r="B2843" s="238"/>
      <c r="C2843" s="279"/>
      <c r="D2843" s="208"/>
      <c r="E2843" s="208"/>
    </row>
    <row r="2844" spans="1:5" s="1" customFormat="1" ht="15" customHeight="1">
      <c r="A2844" s="193">
        <v>710</v>
      </c>
      <c r="B2844" s="238" t="s">
        <v>24</v>
      </c>
      <c r="C2844" s="277" t="s">
        <v>1142</v>
      </c>
      <c r="D2844" s="206">
        <v>2026</v>
      </c>
      <c r="E2844" s="206">
        <v>2026</v>
      </c>
    </row>
    <row r="2845" spans="1:5" s="1" customFormat="1" ht="15" customHeight="1">
      <c r="A2845" s="194"/>
      <c r="B2845" s="238"/>
      <c r="C2845" s="277"/>
      <c r="D2845" s="207"/>
      <c r="E2845" s="207"/>
    </row>
    <row r="2846" spans="1:5" s="1" customFormat="1" ht="15" customHeight="1">
      <c r="A2846" s="194"/>
      <c r="B2846" s="238"/>
      <c r="C2846" s="277"/>
      <c r="D2846" s="207"/>
      <c r="E2846" s="207"/>
    </row>
    <row r="2847" spans="1:5" s="1" customFormat="1" ht="15" customHeight="1">
      <c r="A2847" s="195"/>
      <c r="B2847" s="238"/>
      <c r="C2847" s="277"/>
      <c r="D2847" s="208"/>
      <c r="E2847" s="208"/>
    </row>
    <row r="2848" spans="1:5" s="1" customFormat="1" ht="15" customHeight="1">
      <c r="A2848" s="193">
        <v>711</v>
      </c>
      <c r="B2848" s="238" t="s">
        <v>24</v>
      </c>
      <c r="C2848" s="277" t="s">
        <v>1143</v>
      </c>
      <c r="D2848" s="206">
        <v>2026</v>
      </c>
      <c r="E2848" s="206">
        <v>2026</v>
      </c>
    </row>
    <row r="2849" spans="1:5" s="1" customFormat="1" ht="15" customHeight="1">
      <c r="A2849" s="194"/>
      <c r="B2849" s="238"/>
      <c r="C2849" s="279"/>
      <c r="D2849" s="207"/>
      <c r="E2849" s="207"/>
    </row>
    <row r="2850" spans="1:5" s="1" customFormat="1" ht="15" customHeight="1">
      <c r="A2850" s="194"/>
      <c r="B2850" s="238"/>
      <c r="C2850" s="279"/>
      <c r="D2850" s="207"/>
      <c r="E2850" s="207"/>
    </row>
    <row r="2851" spans="1:5" s="1" customFormat="1" ht="25.2" customHeight="1">
      <c r="A2851" s="195"/>
      <c r="B2851" s="238"/>
      <c r="C2851" s="279"/>
      <c r="D2851" s="208"/>
      <c r="E2851" s="208"/>
    </row>
    <row r="2852" spans="1:5" s="1" customFormat="1" ht="15" customHeight="1">
      <c r="A2852" s="193">
        <v>712</v>
      </c>
      <c r="B2852" s="238" t="s">
        <v>24</v>
      </c>
      <c r="C2852" s="277" t="s">
        <v>1144</v>
      </c>
      <c r="D2852" s="206">
        <v>2026</v>
      </c>
      <c r="E2852" s="206">
        <v>2026</v>
      </c>
    </row>
    <row r="2853" spans="1:5" s="1" customFormat="1" ht="15" customHeight="1">
      <c r="A2853" s="194"/>
      <c r="B2853" s="238"/>
      <c r="C2853" s="279"/>
      <c r="D2853" s="207"/>
      <c r="E2853" s="207"/>
    </row>
    <row r="2854" spans="1:5" s="1" customFormat="1" ht="15" customHeight="1">
      <c r="A2854" s="194"/>
      <c r="B2854" s="238"/>
      <c r="C2854" s="279"/>
      <c r="D2854" s="207"/>
      <c r="E2854" s="207"/>
    </row>
    <row r="2855" spans="1:5" s="1" customFormat="1" ht="25.2" customHeight="1">
      <c r="A2855" s="195"/>
      <c r="B2855" s="238"/>
      <c r="C2855" s="279"/>
      <c r="D2855" s="208"/>
      <c r="E2855" s="208"/>
    </row>
    <row r="2856" spans="1:5" s="1" customFormat="1" ht="15" customHeight="1">
      <c r="A2856" s="193">
        <v>713</v>
      </c>
      <c r="B2856" s="196" t="s">
        <v>24</v>
      </c>
      <c r="C2856" s="287" t="s">
        <v>1145</v>
      </c>
      <c r="D2856" s="206">
        <v>2026</v>
      </c>
      <c r="E2856" s="206">
        <v>2026</v>
      </c>
    </row>
    <row r="2857" spans="1:5" s="1" customFormat="1" ht="15" customHeight="1">
      <c r="A2857" s="194"/>
      <c r="B2857" s="197"/>
      <c r="C2857" s="288"/>
      <c r="D2857" s="207"/>
      <c r="E2857" s="207"/>
    </row>
    <row r="2858" spans="1:5" s="1" customFormat="1" ht="15" customHeight="1">
      <c r="A2858" s="194"/>
      <c r="B2858" s="197"/>
      <c r="C2858" s="288"/>
      <c r="D2858" s="207"/>
      <c r="E2858" s="207"/>
    </row>
    <row r="2859" spans="1:5" s="1" customFormat="1" ht="23.4" customHeight="1">
      <c r="A2859" s="195"/>
      <c r="B2859" s="198"/>
      <c r="C2859" s="289"/>
      <c r="D2859" s="208"/>
      <c r="E2859" s="208"/>
    </row>
    <row r="2860" spans="1:5" s="1" customFormat="1" ht="23.25" customHeight="1">
      <c r="A2860" s="193">
        <v>714</v>
      </c>
      <c r="B2860" s="238" t="s">
        <v>24</v>
      </c>
      <c r="C2860" s="277" t="s">
        <v>1146</v>
      </c>
      <c r="D2860" s="206">
        <v>2025</v>
      </c>
      <c r="E2860" s="206">
        <v>2027</v>
      </c>
    </row>
    <row r="2861" spans="1:5" s="1" customFormat="1" ht="23.25" customHeight="1">
      <c r="A2861" s="194"/>
      <c r="B2861" s="238"/>
      <c r="C2861" s="277"/>
      <c r="D2861" s="207"/>
      <c r="E2861" s="207"/>
    </row>
    <row r="2862" spans="1:5" s="1" customFormat="1" ht="23.25" customHeight="1">
      <c r="A2862" s="194"/>
      <c r="B2862" s="238"/>
      <c r="C2862" s="277"/>
      <c r="D2862" s="207"/>
      <c r="E2862" s="207"/>
    </row>
    <row r="2863" spans="1:5" s="1" customFormat="1" ht="23.25" customHeight="1">
      <c r="A2863" s="195"/>
      <c r="B2863" s="238"/>
      <c r="C2863" s="277"/>
      <c r="D2863" s="208"/>
      <c r="E2863" s="208"/>
    </row>
    <row r="2864" spans="1:5" s="1" customFormat="1" ht="15" customHeight="1">
      <c r="A2864" s="193">
        <v>715</v>
      </c>
      <c r="B2864" s="238" t="s">
        <v>24</v>
      </c>
      <c r="C2864" s="277" t="s">
        <v>1147</v>
      </c>
      <c r="D2864" s="215">
        <v>2027</v>
      </c>
      <c r="E2864" s="215">
        <v>2027</v>
      </c>
    </row>
    <row r="2865" spans="1:5" s="1" customFormat="1" ht="15" customHeight="1">
      <c r="A2865" s="194"/>
      <c r="B2865" s="238"/>
      <c r="C2865" s="277"/>
      <c r="D2865" s="215"/>
      <c r="E2865" s="215"/>
    </row>
    <row r="2866" spans="1:5" s="1" customFormat="1" ht="15" customHeight="1">
      <c r="A2866" s="194"/>
      <c r="B2866" s="238"/>
      <c r="C2866" s="277"/>
      <c r="D2866" s="215"/>
      <c r="E2866" s="215"/>
    </row>
    <row r="2867" spans="1:5" s="1" customFormat="1" ht="15" customHeight="1">
      <c r="A2867" s="195"/>
      <c r="B2867" s="238"/>
      <c r="C2867" s="277"/>
      <c r="D2867" s="215"/>
      <c r="E2867" s="215"/>
    </row>
    <row r="2868" spans="1:5" s="1" customFormat="1" ht="15" customHeight="1">
      <c r="A2868" s="193">
        <v>716</v>
      </c>
      <c r="B2868" s="238" t="s">
        <v>24</v>
      </c>
      <c r="C2868" s="277" t="s">
        <v>1148</v>
      </c>
      <c r="D2868" s="215">
        <v>2027</v>
      </c>
      <c r="E2868" s="215">
        <v>2027</v>
      </c>
    </row>
    <row r="2869" spans="1:5" s="1" customFormat="1" ht="15" customHeight="1">
      <c r="A2869" s="194"/>
      <c r="B2869" s="238"/>
      <c r="C2869" s="277"/>
      <c r="D2869" s="215"/>
      <c r="E2869" s="215"/>
    </row>
    <row r="2870" spans="1:5" s="1" customFormat="1" ht="15" customHeight="1">
      <c r="A2870" s="194"/>
      <c r="B2870" s="238"/>
      <c r="C2870" s="277"/>
      <c r="D2870" s="215"/>
      <c r="E2870" s="215"/>
    </row>
    <row r="2871" spans="1:5" s="1" customFormat="1" ht="15" customHeight="1">
      <c r="A2871" s="195"/>
      <c r="B2871" s="238"/>
      <c r="C2871" s="277"/>
      <c r="D2871" s="215"/>
      <c r="E2871" s="215"/>
    </row>
    <row r="2872" spans="1:5" s="1" customFormat="1" ht="15" customHeight="1">
      <c r="A2872" s="193">
        <v>717</v>
      </c>
      <c r="B2872" s="238" t="s">
        <v>24</v>
      </c>
      <c r="C2872" s="277" t="s">
        <v>1149</v>
      </c>
      <c r="D2872" s="206">
        <v>2027</v>
      </c>
      <c r="E2872" s="206">
        <v>2027</v>
      </c>
    </row>
    <row r="2873" spans="1:5" s="1" customFormat="1" ht="15" customHeight="1">
      <c r="A2873" s="194"/>
      <c r="B2873" s="238"/>
      <c r="C2873" s="279"/>
      <c r="D2873" s="207"/>
      <c r="E2873" s="207"/>
    </row>
    <row r="2874" spans="1:5" s="1" customFormat="1" ht="15" customHeight="1">
      <c r="A2874" s="194"/>
      <c r="B2874" s="238"/>
      <c r="C2874" s="279"/>
      <c r="D2874" s="207"/>
      <c r="E2874" s="207"/>
    </row>
    <row r="2875" spans="1:5" s="1" customFormat="1" ht="15" customHeight="1">
      <c r="A2875" s="195"/>
      <c r="B2875" s="238"/>
      <c r="C2875" s="279"/>
      <c r="D2875" s="208"/>
      <c r="E2875" s="208"/>
    </row>
    <row r="2876" spans="1:5" s="1" customFormat="1" ht="15" customHeight="1">
      <c r="A2876" s="193">
        <v>718</v>
      </c>
      <c r="B2876" s="238" t="s">
        <v>24</v>
      </c>
      <c r="C2876" s="277" t="s">
        <v>1150</v>
      </c>
      <c r="D2876" s="206">
        <v>2027</v>
      </c>
      <c r="E2876" s="206">
        <v>2027</v>
      </c>
    </row>
    <row r="2877" spans="1:5" s="1" customFormat="1" ht="15" customHeight="1">
      <c r="A2877" s="194"/>
      <c r="B2877" s="238"/>
      <c r="C2877" s="279"/>
      <c r="D2877" s="207"/>
      <c r="E2877" s="207"/>
    </row>
    <row r="2878" spans="1:5" s="1" customFormat="1" ht="15" customHeight="1">
      <c r="A2878" s="194"/>
      <c r="B2878" s="238"/>
      <c r="C2878" s="279"/>
      <c r="D2878" s="207"/>
      <c r="E2878" s="207"/>
    </row>
    <row r="2879" spans="1:5" s="1" customFormat="1" ht="15" customHeight="1">
      <c r="A2879" s="195"/>
      <c r="B2879" s="238"/>
      <c r="C2879" s="279"/>
      <c r="D2879" s="208"/>
      <c r="E2879" s="208"/>
    </row>
    <row r="2880" spans="1:5" s="1" customFormat="1" ht="15" customHeight="1">
      <c r="A2880" s="193">
        <v>719</v>
      </c>
      <c r="B2880" s="238" t="s">
        <v>24</v>
      </c>
      <c r="C2880" s="277" t="s">
        <v>1151</v>
      </c>
      <c r="D2880" s="206">
        <v>2027</v>
      </c>
      <c r="E2880" s="206">
        <v>2027</v>
      </c>
    </row>
    <row r="2881" spans="1:5" s="1" customFormat="1" ht="15" customHeight="1">
      <c r="A2881" s="194"/>
      <c r="B2881" s="238"/>
      <c r="C2881" s="279"/>
      <c r="D2881" s="207"/>
      <c r="E2881" s="207"/>
    </row>
    <row r="2882" spans="1:5" s="1" customFormat="1" ht="15" customHeight="1">
      <c r="A2882" s="194"/>
      <c r="B2882" s="238"/>
      <c r="C2882" s="279"/>
      <c r="D2882" s="207"/>
      <c r="E2882" s="207"/>
    </row>
    <row r="2883" spans="1:5" s="1" customFormat="1" ht="15" customHeight="1">
      <c r="A2883" s="195"/>
      <c r="B2883" s="238"/>
      <c r="C2883" s="279"/>
      <c r="D2883" s="208"/>
      <c r="E2883" s="208"/>
    </row>
    <row r="2884" spans="1:5" s="1" customFormat="1" ht="15" customHeight="1">
      <c r="A2884" s="193">
        <v>720</v>
      </c>
      <c r="B2884" s="196" t="s">
        <v>24</v>
      </c>
      <c r="C2884" s="287" t="s">
        <v>1152</v>
      </c>
      <c r="D2884" s="206">
        <v>2027</v>
      </c>
      <c r="E2884" s="206">
        <v>2027</v>
      </c>
    </row>
    <row r="2885" spans="1:5" s="1" customFormat="1" ht="15" customHeight="1">
      <c r="A2885" s="194"/>
      <c r="B2885" s="197"/>
      <c r="C2885" s="288"/>
      <c r="D2885" s="207"/>
      <c r="E2885" s="207"/>
    </row>
    <row r="2886" spans="1:5" s="1" customFormat="1" ht="15" customHeight="1">
      <c r="A2886" s="194"/>
      <c r="B2886" s="197"/>
      <c r="C2886" s="288"/>
      <c r="D2886" s="207"/>
      <c r="E2886" s="207"/>
    </row>
    <row r="2887" spans="1:5" s="1" customFormat="1" ht="15" customHeight="1">
      <c r="A2887" s="195"/>
      <c r="B2887" s="198"/>
      <c r="C2887" s="289"/>
      <c r="D2887" s="208"/>
      <c r="E2887" s="208"/>
    </row>
    <row r="2888" spans="1:5" s="1" customFormat="1" ht="15" customHeight="1">
      <c r="A2888" s="193">
        <v>721</v>
      </c>
      <c r="B2888" s="196" t="s">
        <v>24</v>
      </c>
      <c r="C2888" s="287" t="s">
        <v>1153</v>
      </c>
      <c r="D2888" s="206">
        <v>2027</v>
      </c>
      <c r="E2888" s="206">
        <v>2027</v>
      </c>
    </row>
    <row r="2889" spans="1:5" s="1" customFormat="1" ht="15" customHeight="1">
      <c r="A2889" s="194"/>
      <c r="B2889" s="197"/>
      <c r="C2889" s="288"/>
      <c r="D2889" s="207"/>
      <c r="E2889" s="207"/>
    </row>
    <row r="2890" spans="1:5" s="1" customFormat="1" ht="15" customHeight="1">
      <c r="A2890" s="194"/>
      <c r="B2890" s="197"/>
      <c r="C2890" s="288"/>
      <c r="D2890" s="207"/>
      <c r="E2890" s="207"/>
    </row>
    <row r="2891" spans="1:5" s="1" customFormat="1" ht="15" customHeight="1">
      <c r="A2891" s="195"/>
      <c r="B2891" s="198"/>
      <c r="C2891" s="289"/>
      <c r="D2891" s="208"/>
      <c r="E2891" s="208"/>
    </row>
    <row r="2892" spans="1:5" s="1" customFormat="1" ht="15" customHeight="1">
      <c r="A2892" s="193">
        <v>722</v>
      </c>
      <c r="B2892" s="196" t="s">
        <v>24</v>
      </c>
      <c r="C2892" s="287" t="s">
        <v>1154</v>
      </c>
      <c r="D2892" s="206">
        <v>2027</v>
      </c>
      <c r="E2892" s="206">
        <v>2027</v>
      </c>
    </row>
    <row r="2893" spans="1:5" s="1" customFormat="1" ht="15" customHeight="1">
      <c r="A2893" s="194"/>
      <c r="B2893" s="197"/>
      <c r="C2893" s="288"/>
      <c r="D2893" s="207"/>
      <c r="E2893" s="207"/>
    </row>
    <row r="2894" spans="1:5" s="1" customFormat="1" ht="15" customHeight="1">
      <c r="A2894" s="194"/>
      <c r="B2894" s="197"/>
      <c r="C2894" s="288"/>
      <c r="D2894" s="207"/>
      <c r="E2894" s="207"/>
    </row>
    <row r="2895" spans="1:5" s="1" customFormat="1" ht="15" customHeight="1">
      <c r="A2895" s="195"/>
      <c r="B2895" s="198"/>
      <c r="C2895" s="289"/>
      <c r="D2895" s="208"/>
      <c r="E2895" s="208"/>
    </row>
    <row r="2896" spans="1:5" s="1" customFormat="1" ht="15" customHeight="1">
      <c r="A2896" s="193">
        <v>723</v>
      </c>
      <c r="B2896" s="238" t="s">
        <v>24</v>
      </c>
      <c r="C2896" s="277" t="s">
        <v>1155</v>
      </c>
      <c r="D2896" s="206">
        <v>2027</v>
      </c>
      <c r="E2896" s="206">
        <v>2027</v>
      </c>
    </row>
    <row r="2897" spans="1:5" s="1" customFormat="1" ht="15" customHeight="1">
      <c r="A2897" s="194"/>
      <c r="B2897" s="238"/>
      <c r="C2897" s="279"/>
      <c r="D2897" s="207"/>
      <c r="E2897" s="207"/>
    </row>
    <row r="2898" spans="1:5" s="1" customFormat="1" ht="15" customHeight="1">
      <c r="A2898" s="194"/>
      <c r="B2898" s="238"/>
      <c r="C2898" s="279"/>
      <c r="D2898" s="207"/>
      <c r="E2898" s="207"/>
    </row>
    <row r="2899" spans="1:5" s="1" customFormat="1" ht="15" customHeight="1">
      <c r="A2899" s="195"/>
      <c r="B2899" s="238"/>
      <c r="C2899" s="279"/>
      <c r="D2899" s="208"/>
      <c r="E2899" s="208"/>
    </row>
    <row r="2900" spans="1:5" s="1" customFormat="1" ht="15" customHeight="1">
      <c r="A2900" s="193">
        <v>724</v>
      </c>
      <c r="B2900" s="238" t="s">
        <v>24</v>
      </c>
      <c r="C2900" s="277" t="s">
        <v>1156</v>
      </c>
      <c r="D2900" s="206">
        <v>2027</v>
      </c>
      <c r="E2900" s="206">
        <v>2027</v>
      </c>
    </row>
    <row r="2901" spans="1:5" s="1" customFormat="1" ht="15" customHeight="1">
      <c r="A2901" s="194"/>
      <c r="B2901" s="238"/>
      <c r="C2901" s="279"/>
      <c r="D2901" s="207"/>
      <c r="E2901" s="207"/>
    </row>
    <row r="2902" spans="1:5" s="1" customFormat="1" ht="15" customHeight="1">
      <c r="A2902" s="194"/>
      <c r="B2902" s="238"/>
      <c r="C2902" s="279"/>
      <c r="D2902" s="207"/>
      <c r="E2902" s="207"/>
    </row>
    <row r="2903" spans="1:5" s="1" customFormat="1" ht="33.6" customHeight="1">
      <c r="A2903" s="195"/>
      <c r="B2903" s="238"/>
      <c r="C2903" s="279"/>
      <c r="D2903" s="208"/>
      <c r="E2903" s="208"/>
    </row>
    <row r="2904" spans="1:5" s="1" customFormat="1" ht="15" customHeight="1">
      <c r="A2904" s="193">
        <v>725</v>
      </c>
      <c r="B2904" s="238" t="s">
        <v>24</v>
      </c>
      <c r="C2904" s="277" t="s">
        <v>1157</v>
      </c>
      <c r="D2904" s="206">
        <v>2027</v>
      </c>
      <c r="E2904" s="206">
        <v>2027</v>
      </c>
    </row>
    <row r="2905" spans="1:5" s="1" customFormat="1" ht="15" customHeight="1">
      <c r="A2905" s="194"/>
      <c r="B2905" s="238"/>
      <c r="C2905" s="279"/>
      <c r="D2905" s="207"/>
      <c r="E2905" s="207"/>
    </row>
    <row r="2906" spans="1:5" s="1" customFormat="1" ht="15" customHeight="1">
      <c r="A2906" s="194"/>
      <c r="B2906" s="238"/>
      <c r="C2906" s="279"/>
      <c r="D2906" s="207"/>
      <c r="E2906" s="207"/>
    </row>
    <row r="2907" spans="1:5" s="1" customFormat="1" ht="21.6" customHeight="1">
      <c r="A2907" s="195"/>
      <c r="B2907" s="238"/>
      <c r="C2907" s="279"/>
      <c r="D2907" s="208"/>
      <c r="E2907" s="208"/>
    </row>
    <row r="2908" spans="1:5" s="1" customFormat="1" ht="15" customHeight="1">
      <c r="A2908" s="193">
        <v>726</v>
      </c>
      <c r="B2908" s="238" t="s">
        <v>24</v>
      </c>
      <c r="C2908" s="277" t="s">
        <v>1158</v>
      </c>
      <c r="D2908" s="206">
        <v>2028</v>
      </c>
      <c r="E2908" s="206">
        <v>2028</v>
      </c>
    </row>
    <row r="2909" spans="1:5" s="1" customFormat="1" ht="15" customHeight="1">
      <c r="A2909" s="194"/>
      <c r="B2909" s="238"/>
      <c r="C2909" s="279"/>
      <c r="D2909" s="207"/>
      <c r="E2909" s="207"/>
    </row>
    <row r="2910" spans="1:5" s="1" customFormat="1" ht="15" customHeight="1">
      <c r="A2910" s="194"/>
      <c r="B2910" s="238"/>
      <c r="C2910" s="279"/>
      <c r="D2910" s="207"/>
      <c r="E2910" s="207"/>
    </row>
    <row r="2911" spans="1:5" s="1" customFormat="1" ht="15" customHeight="1">
      <c r="A2911" s="195"/>
      <c r="B2911" s="238"/>
      <c r="C2911" s="279"/>
      <c r="D2911" s="208"/>
      <c r="E2911" s="208"/>
    </row>
    <row r="2912" spans="1:5" s="1" customFormat="1" ht="15" customHeight="1">
      <c r="A2912" s="193">
        <v>727</v>
      </c>
      <c r="B2912" s="238" t="s">
        <v>24</v>
      </c>
      <c r="C2912" s="277" t="s">
        <v>1159</v>
      </c>
      <c r="D2912" s="206">
        <v>2028</v>
      </c>
      <c r="E2912" s="206">
        <v>2028</v>
      </c>
    </row>
    <row r="2913" spans="1:5" s="1" customFormat="1" ht="15" customHeight="1">
      <c r="A2913" s="194"/>
      <c r="B2913" s="238"/>
      <c r="C2913" s="277"/>
      <c r="D2913" s="207"/>
      <c r="E2913" s="207"/>
    </row>
    <row r="2914" spans="1:5" s="1" customFormat="1" ht="15" customHeight="1">
      <c r="A2914" s="194"/>
      <c r="B2914" s="238"/>
      <c r="C2914" s="277"/>
      <c r="D2914" s="207"/>
      <c r="E2914" s="207"/>
    </row>
    <row r="2915" spans="1:5" s="1" customFormat="1" ht="15" customHeight="1">
      <c r="A2915" s="195"/>
      <c r="B2915" s="238"/>
      <c r="C2915" s="277"/>
      <c r="D2915" s="208"/>
      <c r="E2915" s="208"/>
    </row>
    <row r="2916" spans="1:5" s="1" customFormat="1" ht="15" customHeight="1">
      <c r="A2916" s="193">
        <v>728</v>
      </c>
      <c r="B2916" s="196" t="s">
        <v>24</v>
      </c>
      <c r="C2916" s="287" t="s">
        <v>1160</v>
      </c>
      <c r="D2916" s="206">
        <v>2028</v>
      </c>
      <c r="E2916" s="206">
        <v>2028</v>
      </c>
    </row>
    <row r="2917" spans="1:5" s="1" customFormat="1" ht="15" customHeight="1">
      <c r="A2917" s="194"/>
      <c r="B2917" s="197"/>
      <c r="C2917" s="288"/>
      <c r="D2917" s="207"/>
      <c r="E2917" s="207"/>
    </row>
    <row r="2918" spans="1:5" s="1" customFormat="1" ht="15" customHeight="1">
      <c r="A2918" s="194"/>
      <c r="B2918" s="197"/>
      <c r="C2918" s="288"/>
      <c r="D2918" s="207"/>
      <c r="E2918" s="207"/>
    </row>
    <row r="2919" spans="1:5" s="1" customFormat="1" ht="15" customHeight="1">
      <c r="A2919" s="195"/>
      <c r="B2919" s="198"/>
      <c r="C2919" s="289"/>
      <c r="D2919" s="208"/>
      <c r="E2919" s="208"/>
    </row>
    <row r="2920" spans="1:5" ht="15" customHeight="1">
      <c r="A2920" s="193">
        <v>729</v>
      </c>
      <c r="B2920" s="196" t="s">
        <v>24</v>
      </c>
      <c r="C2920" s="287" t="s">
        <v>1161</v>
      </c>
      <c r="D2920" s="206">
        <v>2028</v>
      </c>
      <c r="E2920" s="206">
        <v>2028</v>
      </c>
    </row>
    <row r="2921" spans="1:5" ht="15" customHeight="1">
      <c r="A2921" s="194"/>
      <c r="B2921" s="197"/>
      <c r="C2921" s="288"/>
      <c r="D2921" s="207"/>
      <c r="E2921" s="207"/>
    </row>
    <row r="2922" spans="1:5" ht="15" customHeight="1">
      <c r="A2922" s="194"/>
      <c r="B2922" s="197"/>
      <c r="C2922" s="288"/>
      <c r="D2922" s="207"/>
      <c r="E2922" s="207"/>
    </row>
    <row r="2923" spans="1:5" ht="15" customHeight="1">
      <c r="A2923" s="195"/>
      <c r="B2923" s="198"/>
      <c r="C2923" s="289"/>
      <c r="D2923" s="208"/>
      <c r="E2923" s="208"/>
    </row>
    <row r="2924" spans="1:5" ht="15" customHeight="1">
      <c r="A2924" s="193">
        <v>730</v>
      </c>
      <c r="B2924" s="238" t="s">
        <v>24</v>
      </c>
      <c r="C2924" s="277" t="s">
        <v>1162</v>
      </c>
      <c r="D2924" s="206">
        <v>2028</v>
      </c>
      <c r="E2924" s="206">
        <v>2028</v>
      </c>
    </row>
    <row r="2925" spans="1:5" ht="15" customHeight="1">
      <c r="A2925" s="194"/>
      <c r="B2925" s="238"/>
      <c r="C2925" s="279"/>
      <c r="D2925" s="207"/>
      <c r="E2925" s="207"/>
    </row>
    <row r="2926" spans="1:5" ht="15" customHeight="1">
      <c r="A2926" s="194"/>
      <c r="B2926" s="238"/>
      <c r="C2926" s="279"/>
      <c r="D2926" s="207"/>
      <c r="E2926" s="207"/>
    </row>
    <row r="2927" spans="1:5" ht="15" customHeight="1">
      <c r="A2927" s="195"/>
      <c r="B2927" s="238"/>
      <c r="C2927" s="279"/>
      <c r="D2927" s="208"/>
      <c r="E2927" s="208"/>
    </row>
    <row r="2928" spans="1:5" s="1" customFormat="1" ht="15" customHeight="1">
      <c r="A2928" s="193">
        <v>731</v>
      </c>
      <c r="B2928" s="238" t="s">
        <v>24</v>
      </c>
      <c r="C2928" s="277" t="s">
        <v>1163</v>
      </c>
      <c r="D2928" s="206">
        <v>2028</v>
      </c>
      <c r="E2928" s="206">
        <v>2028</v>
      </c>
    </row>
    <row r="2929" spans="1:5" s="1" customFormat="1" ht="15" customHeight="1">
      <c r="A2929" s="194"/>
      <c r="B2929" s="238"/>
      <c r="C2929" s="279"/>
      <c r="D2929" s="207"/>
      <c r="E2929" s="207"/>
    </row>
    <row r="2930" spans="1:5" s="1" customFormat="1" ht="15" customHeight="1">
      <c r="A2930" s="194"/>
      <c r="B2930" s="238"/>
      <c r="C2930" s="279"/>
      <c r="D2930" s="207"/>
      <c r="E2930" s="207"/>
    </row>
    <row r="2931" spans="1:5" s="1" customFormat="1" ht="15" customHeight="1">
      <c r="A2931" s="195"/>
      <c r="B2931" s="238"/>
      <c r="C2931" s="279"/>
      <c r="D2931" s="208"/>
      <c r="E2931" s="208"/>
    </row>
    <row r="2932" spans="1:5" s="1" customFormat="1" ht="15" customHeight="1">
      <c r="A2932" s="193">
        <v>732</v>
      </c>
      <c r="B2932" s="238" t="s">
        <v>24</v>
      </c>
      <c r="C2932" s="277" t="s">
        <v>1164</v>
      </c>
      <c r="D2932" s="206">
        <v>2028</v>
      </c>
      <c r="E2932" s="206">
        <v>2028</v>
      </c>
    </row>
    <row r="2933" spans="1:5" s="1" customFormat="1" ht="15" customHeight="1">
      <c r="A2933" s="194"/>
      <c r="B2933" s="238"/>
      <c r="C2933" s="279"/>
      <c r="D2933" s="207"/>
      <c r="E2933" s="207"/>
    </row>
    <row r="2934" spans="1:5" s="1" customFormat="1" ht="15" customHeight="1">
      <c r="A2934" s="194"/>
      <c r="B2934" s="238"/>
      <c r="C2934" s="279"/>
      <c r="D2934" s="207"/>
      <c r="E2934" s="207"/>
    </row>
    <row r="2935" spans="1:5" s="1" customFormat="1" ht="15" customHeight="1">
      <c r="A2935" s="195"/>
      <c r="B2935" s="238"/>
      <c r="C2935" s="279"/>
      <c r="D2935" s="208"/>
      <c r="E2935" s="208"/>
    </row>
    <row r="2936" spans="1:5" s="1" customFormat="1" ht="15" customHeight="1">
      <c r="A2936" s="193">
        <v>733</v>
      </c>
      <c r="B2936" s="238" t="s">
        <v>24</v>
      </c>
      <c r="C2936" s="277" t="s">
        <v>1165</v>
      </c>
      <c r="D2936" s="206">
        <v>2028</v>
      </c>
      <c r="E2936" s="206">
        <v>2028</v>
      </c>
    </row>
    <row r="2937" spans="1:5" s="1" customFormat="1" ht="15" customHeight="1">
      <c r="A2937" s="194"/>
      <c r="B2937" s="238"/>
      <c r="C2937" s="277"/>
      <c r="D2937" s="207"/>
      <c r="E2937" s="207"/>
    </row>
    <row r="2938" spans="1:5" s="1" customFormat="1" ht="15" customHeight="1">
      <c r="A2938" s="194"/>
      <c r="B2938" s="238"/>
      <c r="C2938" s="277"/>
      <c r="D2938" s="207"/>
      <c r="E2938" s="207"/>
    </row>
    <row r="2939" spans="1:5" s="1" customFormat="1" ht="15" customHeight="1">
      <c r="A2939" s="195"/>
      <c r="B2939" s="238"/>
      <c r="C2939" s="277"/>
      <c r="D2939" s="208"/>
      <c r="E2939" s="208"/>
    </row>
    <row r="2940" spans="1:5" s="1" customFormat="1" ht="15" customHeight="1">
      <c r="A2940" s="193">
        <v>734</v>
      </c>
      <c r="B2940" s="238" t="s">
        <v>24</v>
      </c>
      <c r="C2940" s="277" t="s">
        <v>1166</v>
      </c>
      <c r="D2940" s="206">
        <v>2028</v>
      </c>
      <c r="E2940" s="206">
        <v>2028</v>
      </c>
    </row>
    <row r="2941" spans="1:5" s="1" customFormat="1" ht="15" customHeight="1">
      <c r="A2941" s="194"/>
      <c r="B2941" s="238"/>
      <c r="C2941" s="279"/>
      <c r="D2941" s="207"/>
      <c r="E2941" s="207"/>
    </row>
    <row r="2942" spans="1:5" s="1" customFormat="1" ht="15" customHeight="1">
      <c r="A2942" s="194"/>
      <c r="B2942" s="238"/>
      <c r="C2942" s="279"/>
      <c r="D2942" s="207"/>
      <c r="E2942" s="207"/>
    </row>
    <row r="2943" spans="1:5" s="1" customFormat="1" ht="15" customHeight="1">
      <c r="A2943" s="195"/>
      <c r="B2943" s="238"/>
      <c r="C2943" s="279"/>
      <c r="D2943" s="208"/>
      <c r="E2943" s="208"/>
    </row>
    <row r="2944" spans="1:5" s="1" customFormat="1" ht="15" customHeight="1">
      <c r="A2944" s="193">
        <v>735</v>
      </c>
      <c r="B2944" s="238" t="s">
        <v>24</v>
      </c>
      <c r="C2944" s="277" t="s">
        <v>1167</v>
      </c>
      <c r="D2944" s="206">
        <v>2028</v>
      </c>
      <c r="E2944" s="206">
        <v>2028</v>
      </c>
    </row>
    <row r="2945" spans="1:5" s="1" customFormat="1" ht="15" customHeight="1">
      <c r="A2945" s="194"/>
      <c r="B2945" s="238"/>
      <c r="C2945" s="279"/>
      <c r="D2945" s="207"/>
      <c r="E2945" s="207"/>
    </row>
    <row r="2946" spans="1:5" s="1" customFormat="1" ht="15" customHeight="1">
      <c r="A2946" s="194"/>
      <c r="B2946" s="238"/>
      <c r="C2946" s="279"/>
      <c r="D2946" s="207"/>
      <c r="E2946" s="207"/>
    </row>
    <row r="2947" spans="1:5" s="1" customFormat="1" ht="15" customHeight="1">
      <c r="A2947" s="195"/>
      <c r="B2947" s="238"/>
      <c r="C2947" s="279"/>
      <c r="D2947" s="208"/>
      <c r="E2947" s="208"/>
    </row>
    <row r="2948" spans="1:5" s="1" customFormat="1" ht="15" customHeight="1">
      <c r="A2948" s="193">
        <v>736</v>
      </c>
      <c r="B2948" s="238" t="s">
        <v>24</v>
      </c>
      <c r="C2948" s="277" t="s">
        <v>1168</v>
      </c>
      <c r="D2948" s="206">
        <v>2028</v>
      </c>
      <c r="E2948" s="206">
        <v>2028</v>
      </c>
    </row>
    <row r="2949" spans="1:5" s="1" customFormat="1" ht="15" customHeight="1">
      <c r="A2949" s="194"/>
      <c r="B2949" s="238"/>
      <c r="C2949" s="279"/>
      <c r="D2949" s="207"/>
      <c r="E2949" s="207"/>
    </row>
    <row r="2950" spans="1:5" s="1" customFormat="1" ht="15" customHeight="1">
      <c r="A2950" s="194"/>
      <c r="B2950" s="238"/>
      <c r="C2950" s="279"/>
      <c r="D2950" s="207"/>
      <c r="E2950" s="207"/>
    </row>
    <row r="2951" spans="1:5" s="1" customFormat="1" ht="15" customHeight="1">
      <c r="A2951" s="195"/>
      <c r="B2951" s="238"/>
      <c r="C2951" s="279"/>
      <c r="D2951" s="208"/>
      <c r="E2951" s="208"/>
    </row>
    <row r="2952" spans="1:5" s="1" customFormat="1" ht="15" customHeight="1">
      <c r="A2952" s="193">
        <v>737</v>
      </c>
      <c r="B2952" s="238" t="s">
        <v>24</v>
      </c>
      <c r="C2952" s="277" t="s">
        <v>1169</v>
      </c>
      <c r="D2952" s="206">
        <v>2028</v>
      </c>
      <c r="E2952" s="206">
        <v>2028</v>
      </c>
    </row>
    <row r="2953" spans="1:5" s="1" customFormat="1" ht="15" customHeight="1">
      <c r="A2953" s="194"/>
      <c r="B2953" s="238"/>
      <c r="C2953" s="279"/>
      <c r="D2953" s="207"/>
      <c r="E2953" s="207"/>
    </row>
    <row r="2954" spans="1:5" s="1" customFormat="1" ht="15" customHeight="1">
      <c r="A2954" s="194"/>
      <c r="B2954" s="238"/>
      <c r="C2954" s="279"/>
      <c r="D2954" s="207"/>
      <c r="E2954" s="207"/>
    </row>
    <row r="2955" spans="1:5" s="1" customFormat="1" ht="15" customHeight="1">
      <c r="A2955" s="195"/>
      <c r="B2955" s="238"/>
      <c r="C2955" s="279"/>
      <c r="D2955" s="208"/>
      <c r="E2955" s="208"/>
    </row>
    <row r="2956" spans="1:5" s="1" customFormat="1" ht="15" customHeight="1">
      <c r="A2956" s="193">
        <v>738</v>
      </c>
      <c r="B2956" s="196" t="s">
        <v>24</v>
      </c>
      <c r="C2956" s="287" t="s">
        <v>1170</v>
      </c>
      <c r="D2956" s="206">
        <v>2028</v>
      </c>
      <c r="E2956" s="206">
        <v>2028</v>
      </c>
    </row>
    <row r="2957" spans="1:5" s="1" customFormat="1" ht="15" customHeight="1">
      <c r="A2957" s="194"/>
      <c r="B2957" s="197"/>
      <c r="C2957" s="288"/>
      <c r="D2957" s="207"/>
      <c r="E2957" s="207"/>
    </row>
    <row r="2958" spans="1:5" s="1" customFormat="1" ht="15" customHeight="1">
      <c r="A2958" s="194"/>
      <c r="B2958" s="197"/>
      <c r="C2958" s="288"/>
      <c r="D2958" s="207"/>
      <c r="E2958" s="207"/>
    </row>
    <row r="2959" spans="1:5" s="1" customFormat="1" ht="15" customHeight="1">
      <c r="A2959" s="195"/>
      <c r="B2959" s="198"/>
      <c r="C2959" s="289"/>
      <c r="D2959" s="208"/>
      <c r="E2959" s="208"/>
    </row>
    <row r="2960" spans="1:5" s="1" customFormat="1" ht="15" customHeight="1">
      <c r="A2960" s="193">
        <v>739</v>
      </c>
      <c r="B2960" s="196" t="s">
        <v>24</v>
      </c>
      <c r="C2960" s="287" t="s">
        <v>1171</v>
      </c>
      <c r="D2960" s="206">
        <v>2028</v>
      </c>
      <c r="E2960" s="206">
        <v>2028</v>
      </c>
    </row>
    <row r="2961" spans="1:5" s="1" customFormat="1" ht="15" customHeight="1">
      <c r="A2961" s="194"/>
      <c r="B2961" s="197"/>
      <c r="C2961" s="288"/>
      <c r="D2961" s="207"/>
      <c r="E2961" s="207"/>
    </row>
    <row r="2962" spans="1:5" s="1" customFormat="1" ht="15" customHeight="1">
      <c r="A2962" s="194"/>
      <c r="B2962" s="197"/>
      <c r="C2962" s="288"/>
      <c r="D2962" s="207"/>
      <c r="E2962" s="207"/>
    </row>
    <row r="2963" spans="1:5" s="1" customFormat="1" ht="15" customHeight="1">
      <c r="A2963" s="195"/>
      <c r="B2963" s="198"/>
      <c r="C2963" s="289"/>
      <c r="D2963" s="208"/>
      <c r="E2963" s="208"/>
    </row>
    <row r="2964" spans="1:5" s="1" customFormat="1" ht="15" customHeight="1">
      <c r="A2964" s="193">
        <v>740</v>
      </c>
      <c r="B2964" s="238" t="s">
        <v>24</v>
      </c>
      <c r="C2964" s="277" t="s">
        <v>1172</v>
      </c>
      <c r="D2964" s="206">
        <v>2028</v>
      </c>
      <c r="E2964" s="206">
        <v>2029</v>
      </c>
    </row>
    <row r="2965" spans="1:5" s="1" customFormat="1" ht="15" customHeight="1">
      <c r="A2965" s="194"/>
      <c r="B2965" s="238"/>
      <c r="C2965" s="279"/>
      <c r="D2965" s="207"/>
      <c r="E2965" s="207"/>
    </row>
    <row r="2966" spans="1:5" s="1" customFormat="1" ht="15" customHeight="1">
      <c r="A2966" s="194"/>
      <c r="B2966" s="238"/>
      <c r="C2966" s="279"/>
      <c r="D2966" s="207"/>
      <c r="E2966" s="207"/>
    </row>
    <row r="2967" spans="1:5" s="1" customFormat="1" ht="15" customHeight="1">
      <c r="A2967" s="195"/>
      <c r="B2967" s="238"/>
      <c r="C2967" s="279"/>
      <c r="D2967" s="208"/>
      <c r="E2967" s="208"/>
    </row>
    <row r="2968" spans="1:5" s="1" customFormat="1" ht="15" customHeight="1">
      <c r="A2968" s="193">
        <v>741</v>
      </c>
      <c r="B2968" s="209" t="s">
        <v>35</v>
      </c>
      <c r="C2968" s="283" t="s">
        <v>1173</v>
      </c>
      <c r="D2968" s="254">
        <v>2020</v>
      </c>
      <c r="E2968" s="254" t="s">
        <v>290</v>
      </c>
    </row>
    <row r="2969" spans="1:5" s="1" customFormat="1" ht="15" customHeight="1">
      <c r="A2969" s="194"/>
      <c r="B2969" s="210"/>
      <c r="C2969" s="284"/>
      <c r="D2969" s="255"/>
      <c r="E2969" s="255"/>
    </row>
    <row r="2970" spans="1:5" s="1" customFormat="1" ht="15" customHeight="1">
      <c r="A2970" s="194"/>
      <c r="B2970" s="210"/>
      <c r="C2970" s="284"/>
      <c r="D2970" s="255"/>
      <c r="E2970" s="255"/>
    </row>
    <row r="2971" spans="1:5" s="1" customFormat="1" ht="15" customHeight="1">
      <c r="A2971" s="195"/>
      <c r="B2971" s="211"/>
      <c r="C2971" s="285"/>
      <c r="D2971" s="256"/>
      <c r="E2971" s="256"/>
    </row>
    <row r="2972" spans="1:5" s="1" customFormat="1" ht="15" customHeight="1">
      <c r="A2972" s="193">
        <v>742</v>
      </c>
      <c r="B2972" s="209" t="s">
        <v>35</v>
      </c>
      <c r="C2972" s="283" t="s">
        <v>1174</v>
      </c>
      <c r="D2972" s="254">
        <v>2021</v>
      </c>
      <c r="E2972" s="254">
        <v>2022</v>
      </c>
    </row>
    <row r="2973" spans="1:5" s="1" customFormat="1" ht="15" customHeight="1">
      <c r="A2973" s="194"/>
      <c r="B2973" s="210"/>
      <c r="C2973" s="284"/>
      <c r="D2973" s="255"/>
      <c r="E2973" s="255"/>
    </row>
    <row r="2974" spans="1:5" s="1" customFormat="1" ht="15" customHeight="1">
      <c r="A2974" s="194"/>
      <c r="B2974" s="210"/>
      <c r="C2974" s="284"/>
      <c r="D2974" s="255"/>
      <c r="E2974" s="255"/>
    </row>
    <row r="2975" spans="1:5" s="1" customFormat="1" ht="15" customHeight="1">
      <c r="A2975" s="195"/>
      <c r="B2975" s="211"/>
      <c r="C2975" s="285"/>
      <c r="D2975" s="256"/>
      <c r="E2975" s="256"/>
    </row>
    <row r="2976" spans="1:5" s="1" customFormat="1" ht="15" customHeight="1">
      <c r="A2976" s="193">
        <v>743</v>
      </c>
      <c r="B2976" s="209" t="s">
        <v>35</v>
      </c>
      <c r="C2976" s="283" t="s">
        <v>1175</v>
      </c>
      <c r="D2976" s="206">
        <v>2022</v>
      </c>
      <c r="E2976" s="206">
        <v>2022</v>
      </c>
    </row>
    <row r="2977" spans="1:5" s="1" customFormat="1" ht="15" customHeight="1">
      <c r="A2977" s="194"/>
      <c r="B2977" s="210"/>
      <c r="C2977" s="284"/>
      <c r="D2977" s="207"/>
      <c r="E2977" s="207"/>
    </row>
    <row r="2978" spans="1:5" s="1" customFormat="1" ht="15" customHeight="1">
      <c r="A2978" s="194"/>
      <c r="B2978" s="210"/>
      <c r="C2978" s="284"/>
      <c r="D2978" s="207"/>
      <c r="E2978" s="207"/>
    </row>
    <row r="2979" spans="1:5" s="1" customFormat="1" ht="15" customHeight="1">
      <c r="A2979" s="195"/>
      <c r="B2979" s="211"/>
      <c r="C2979" s="285"/>
      <c r="D2979" s="208"/>
      <c r="E2979" s="208"/>
    </row>
    <row r="2980" spans="1:5" s="1" customFormat="1" ht="15" customHeight="1">
      <c r="A2980" s="193">
        <v>744</v>
      </c>
      <c r="B2980" s="209" t="s">
        <v>35</v>
      </c>
      <c r="C2980" s="280" t="s">
        <v>1176</v>
      </c>
      <c r="D2980" s="254">
        <v>2022</v>
      </c>
      <c r="E2980" s="254">
        <v>2022</v>
      </c>
    </row>
    <row r="2981" spans="1:5" s="1" customFormat="1" ht="15" customHeight="1">
      <c r="A2981" s="194"/>
      <c r="B2981" s="210"/>
      <c r="C2981" s="281"/>
      <c r="D2981" s="255"/>
      <c r="E2981" s="255"/>
    </row>
    <row r="2982" spans="1:5" s="1" customFormat="1" ht="15" customHeight="1">
      <c r="A2982" s="194"/>
      <c r="B2982" s="210"/>
      <c r="C2982" s="281"/>
      <c r="D2982" s="255"/>
      <c r="E2982" s="255"/>
    </row>
    <row r="2983" spans="1:5" s="1" customFormat="1" ht="15" customHeight="1">
      <c r="A2983" s="195"/>
      <c r="B2983" s="211"/>
      <c r="C2983" s="282"/>
      <c r="D2983" s="256"/>
      <c r="E2983" s="256"/>
    </row>
    <row r="2984" spans="1:5" s="1" customFormat="1" ht="15" customHeight="1">
      <c r="A2984" s="193">
        <v>745</v>
      </c>
      <c r="B2984" s="209" t="s">
        <v>35</v>
      </c>
      <c r="C2984" s="283" t="s">
        <v>1177</v>
      </c>
      <c r="D2984" s="206">
        <v>2023</v>
      </c>
      <c r="E2984" s="206">
        <v>2023</v>
      </c>
    </row>
    <row r="2985" spans="1:5" s="1" customFormat="1" ht="15" customHeight="1">
      <c r="A2985" s="194"/>
      <c r="B2985" s="210"/>
      <c r="C2985" s="284"/>
      <c r="D2985" s="207"/>
      <c r="E2985" s="207"/>
    </row>
    <row r="2986" spans="1:5" s="1" customFormat="1" ht="15" customHeight="1">
      <c r="A2986" s="194"/>
      <c r="B2986" s="210"/>
      <c r="C2986" s="284"/>
      <c r="D2986" s="207"/>
      <c r="E2986" s="207"/>
    </row>
    <row r="2987" spans="1:5" s="1" customFormat="1" ht="15" customHeight="1">
      <c r="A2987" s="195"/>
      <c r="B2987" s="211"/>
      <c r="C2987" s="285"/>
      <c r="D2987" s="208"/>
      <c r="E2987" s="208"/>
    </row>
    <row r="2988" spans="1:5" s="1" customFormat="1" ht="15" customHeight="1">
      <c r="A2988" s="193">
        <v>746</v>
      </c>
      <c r="B2988" s="209" t="s">
        <v>35</v>
      </c>
      <c r="C2988" s="280" t="s">
        <v>1178</v>
      </c>
      <c r="D2988" s="206">
        <v>2023</v>
      </c>
      <c r="E2988" s="206">
        <v>2023</v>
      </c>
    </row>
    <row r="2989" spans="1:5" s="1" customFormat="1" ht="15" customHeight="1">
      <c r="A2989" s="194"/>
      <c r="B2989" s="210"/>
      <c r="C2989" s="281"/>
      <c r="D2989" s="207"/>
      <c r="E2989" s="207"/>
    </row>
    <row r="2990" spans="1:5" s="1" customFormat="1" ht="15" customHeight="1">
      <c r="A2990" s="194"/>
      <c r="B2990" s="210"/>
      <c r="C2990" s="281"/>
      <c r="D2990" s="207"/>
      <c r="E2990" s="207"/>
    </row>
    <row r="2991" spans="1:5" s="1" customFormat="1" ht="15" customHeight="1">
      <c r="A2991" s="195"/>
      <c r="B2991" s="211"/>
      <c r="C2991" s="282"/>
      <c r="D2991" s="208"/>
      <c r="E2991" s="208"/>
    </row>
    <row r="2992" spans="1:5" s="1" customFormat="1" ht="15" customHeight="1">
      <c r="A2992" s="193">
        <v>747</v>
      </c>
      <c r="B2992" s="209" t="s">
        <v>35</v>
      </c>
      <c r="C2992" s="280" t="s">
        <v>1179</v>
      </c>
      <c r="D2992" s="206">
        <v>2024</v>
      </c>
      <c r="E2992" s="206">
        <v>2024</v>
      </c>
    </row>
    <row r="2993" spans="1:5" s="1" customFormat="1" ht="15" customHeight="1">
      <c r="A2993" s="194"/>
      <c r="B2993" s="210"/>
      <c r="C2993" s="281"/>
      <c r="D2993" s="207"/>
      <c r="E2993" s="207"/>
    </row>
    <row r="2994" spans="1:5" s="1" customFormat="1" ht="15" customHeight="1">
      <c r="A2994" s="194"/>
      <c r="B2994" s="210"/>
      <c r="C2994" s="281"/>
      <c r="D2994" s="207"/>
      <c r="E2994" s="207"/>
    </row>
    <row r="2995" spans="1:5" s="1" customFormat="1" ht="15" customHeight="1">
      <c r="A2995" s="195"/>
      <c r="B2995" s="211"/>
      <c r="C2995" s="282"/>
      <c r="D2995" s="208"/>
      <c r="E2995" s="208"/>
    </row>
    <row r="2996" spans="1:5" s="1" customFormat="1" ht="21" customHeight="1">
      <c r="A2996" s="193">
        <v>748</v>
      </c>
      <c r="B2996" s="209" t="s">
        <v>35</v>
      </c>
      <c r="C2996" s="280" t="s">
        <v>1180</v>
      </c>
      <c r="D2996" s="254">
        <v>2024</v>
      </c>
      <c r="E2996" s="254">
        <v>2025</v>
      </c>
    </row>
    <row r="2997" spans="1:5" s="1" customFormat="1" ht="21" customHeight="1">
      <c r="A2997" s="194"/>
      <c r="B2997" s="210"/>
      <c r="C2997" s="281"/>
      <c r="D2997" s="255"/>
      <c r="E2997" s="255"/>
    </row>
    <row r="2998" spans="1:5" s="1" customFormat="1" ht="21" customHeight="1">
      <c r="A2998" s="194"/>
      <c r="B2998" s="210"/>
      <c r="C2998" s="281"/>
      <c r="D2998" s="255"/>
      <c r="E2998" s="255"/>
    </row>
    <row r="2999" spans="1:5" s="1" customFormat="1" ht="21" customHeight="1">
      <c r="A2999" s="195"/>
      <c r="B2999" s="211"/>
      <c r="C2999" s="282"/>
      <c r="D2999" s="256"/>
      <c r="E2999" s="256"/>
    </row>
    <row r="3000" spans="1:5" ht="26.25" customHeight="1">
      <c r="A3000" s="193">
        <v>749</v>
      </c>
      <c r="B3000" s="209" t="s">
        <v>35</v>
      </c>
      <c r="C3000" s="280" t="s">
        <v>1181</v>
      </c>
      <c r="D3000" s="254">
        <v>2025</v>
      </c>
      <c r="E3000" s="254">
        <v>2026</v>
      </c>
    </row>
    <row r="3001" spans="1:5" ht="26.25" customHeight="1">
      <c r="A3001" s="194"/>
      <c r="B3001" s="210"/>
      <c r="C3001" s="281"/>
      <c r="D3001" s="255"/>
      <c r="E3001" s="255"/>
    </row>
    <row r="3002" spans="1:5" ht="26.25" customHeight="1">
      <c r="A3002" s="194"/>
      <c r="B3002" s="210"/>
      <c r="C3002" s="281"/>
      <c r="D3002" s="255"/>
      <c r="E3002" s="255"/>
    </row>
    <row r="3003" spans="1:5" ht="26.25" customHeight="1">
      <c r="A3003" s="195"/>
      <c r="B3003" s="211"/>
      <c r="C3003" s="282"/>
      <c r="D3003" s="256"/>
      <c r="E3003" s="256"/>
    </row>
    <row r="3004" spans="1:5" s="1" customFormat="1" ht="15" customHeight="1">
      <c r="A3004" s="193">
        <v>750</v>
      </c>
      <c r="B3004" s="209" t="s">
        <v>35</v>
      </c>
      <c r="C3004" s="283" t="s">
        <v>1182</v>
      </c>
      <c r="D3004" s="254">
        <v>2026</v>
      </c>
      <c r="E3004" s="254">
        <v>2026</v>
      </c>
    </row>
    <row r="3005" spans="1:5" s="1" customFormat="1" ht="15" customHeight="1">
      <c r="A3005" s="194"/>
      <c r="B3005" s="210"/>
      <c r="C3005" s="284"/>
      <c r="D3005" s="255"/>
      <c r="E3005" s="255"/>
    </row>
    <row r="3006" spans="1:5" s="1" customFormat="1" ht="15" customHeight="1">
      <c r="A3006" s="194"/>
      <c r="B3006" s="210"/>
      <c r="C3006" s="284"/>
      <c r="D3006" s="255"/>
      <c r="E3006" s="255"/>
    </row>
    <row r="3007" spans="1:5" s="1" customFormat="1" ht="15" customHeight="1">
      <c r="A3007" s="195"/>
      <c r="B3007" s="211"/>
      <c r="C3007" s="285"/>
      <c r="D3007" s="256"/>
      <c r="E3007" s="256"/>
    </row>
    <row r="3008" spans="1:5" s="1" customFormat="1" ht="15" customHeight="1">
      <c r="A3008" s="193">
        <v>751</v>
      </c>
      <c r="B3008" s="209" t="s">
        <v>35</v>
      </c>
      <c r="C3008" s="283" t="s">
        <v>1183</v>
      </c>
      <c r="D3008" s="254">
        <v>2026</v>
      </c>
      <c r="E3008" s="254">
        <v>2026</v>
      </c>
    </row>
    <row r="3009" spans="1:5" s="1" customFormat="1" ht="15" customHeight="1">
      <c r="A3009" s="194"/>
      <c r="B3009" s="210"/>
      <c r="C3009" s="284"/>
      <c r="D3009" s="255"/>
      <c r="E3009" s="255"/>
    </row>
    <row r="3010" spans="1:5" s="1" customFormat="1" ht="15" customHeight="1">
      <c r="A3010" s="194"/>
      <c r="B3010" s="210"/>
      <c r="C3010" s="284"/>
      <c r="D3010" s="255"/>
      <c r="E3010" s="255"/>
    </row>
    <row r="3011" spans="1:5" s="1" customFormat="1" ht="15" customHeight="1">
      <c r="A3011" s="195"/>
      <c r="B3011" s="211"/>
      <c r="C3011" s="285"/>
      <c r="D3011" s="256"/>
      <c r="E3011" s="256"/>
    </row>
    <row r="3012" spans="1:5" s="1" customFormat="1" ht="15" customHeight="1">
      <c r="A3012" s="193">
        <v>752</v>
      </c>
      <c r="B3012" s="209" t="s">
        <v>35</v>
      </c>
      <c r="C3012" s="283" t="s">
        <v>1184</v>
      </c>
      <c r="D3012" s="254">
        <v>2026</v>
      </c>
      <c r="E3012" s="254">
        <v>2026</v>
      </c>
    </row>
    <row r="3013" spans="1:5" s="1" customFormat="1" ht="15" customHeight="1">
      <c r="A3013" s="194"/>
      <c r="B3013" s="210"/>
      <c r="C3013" s="284"/>
      <c r="D3013" s="255"/>
      <c r="E3013" s="255"/>
    </row>
    <row r="3014" spans="1:5" s="1" customFormat="1" ht="15" customHeight="1">
      <c r="A3014" s="194"/>
      <c r="B3014" s="210"/>
      <c r="C3014" s="284"/>
      <c r="D3014" s="255"/>
      <c r="E3014" s="255"/>
    </row>
    <row r="3015" spans="1:5" s="1" customFormat="1" ht="15" customHeight="1">
      <c r="A3015" s="195"/>
      <c r="B3015" s="211"/>
      <c r="C3015" s="285"/>
      <c r="D3015" s="256"/>
      <c r="E3015" s="256"/>
    </row>
    <row r="3016" spans="1:5" s="1" customFormat="1" ht="15" customHeight="1">
      <c r="A3016" s="193">
        <v>753</v>
      </c>
      <c r="B3016" s="209" t="s">
        <v>35</v>
      </c>
      <c r="C3016" s="283" t="s">
        <v>1185</v>
      </c>
      <c r="D3016" s="206">
        <v>2026</v>
      </c>
      <c r="E3016" s="206">
        <v>2026</v>
      </c>
    </row>
    <row r="3017" spans="1:5" s="1" customFormat="1" ht="15" customHeight="1">
      <c r="A3017" s="194"/>
      <c r="B3017" s="210"/>
      <c r="C3017" s="284"/>
      <c r="D3017" s="207"/>
      <c r="E3017" s="207"/>
    </row>
    <row r="3018" spans="1:5" s="1" customFormat="1" ht="15" customHeight="1">
      <c r="A3018" s="194"/>
      <c r="B3018" s="210"/>
      <c r="C3018" s="284"/>
      <c r="D3018" s="207"/>
      <c r="E3018" s="207"/>
    </row>
    <row r="3019" spans="1:5" s="1" customFormat="1" ht="15" customHeight="1">
      <c r="A3019" s="195"/>
      <c r="B3019" s="211"/>
      <c r="C3019" s="285"/>
      <c r="D3019" s="208"/>
      <c r="E3019" s="208"/>
    </row>
    <row r="3020" spans="1:5" ht="22.5" customHeight="1">
      <c r="A3020" s="193">
        <v>754</v>
      </c>
      <c r="B3020" s="209" t="s">
        <v>35</v>
      </c>
      <c r="C3020" s="283" t="s">
        <v>1186</v>
      </c>
      <c r="D3020" s="254">
        <v>2026</v>
      </c>
      <c r="E3020" s="254">
        <v>2027</v>
      </c>
    </row>
    <row r="3021" spans="1:5" ht="22.5" customHeight="1">
      <c r="A3021" s="194"/>
      <c r="B3021" s="210"/>
      <c r="C3021" s="284"/>
      <c r="D3021" s="255"/>
      <c r="E3021" s="255"/>
    </row>
    <row r="3022" spans="1:5" ht="22.5" customHeight="1">
      <c r="A3022" s="194"/>
      <c r="B3022" s="210"/>
      <c r="C3022" s="284"/>
      <c r="D3022" s="255"/>
      <c r="E3022" s="255"/>
    </row>
    <row r="3023" spans="1:5" ht="22.5" customHeight="1">
      <c r="A3023" s="195"/>
      <c r="B3023" s="211"/>
      <c r="C3023" s="285"/>
      <c r="D3023" s="256"/>
      <c r="E3023" s="256"/>
    </row>
    <row r="3024" spans="1:5" ht="15" customHeight="1">
      <c r="A3024" s="193">
        <v>755</v>
      </c>
      <c r="B3024" s="209" t="s">
        <v>35</v>
      </c>
      <c r="C3024" s="280" t="s">
        <v>1187</v>
      </c>
      <c r="D3024" s="254">
        <v>2027</v>
      </c>
      <c r="E3024" s="254">
        <v>2027</v>
      </c>
    </row>
    <row r="3025" spans="1:5" ht="15" customHeight="1">
      <c r="A3025" s="194"/>
      <c r="B3025" s="210"/>
      <c r="C3025" s="281"/>
      <c r="D3025" s="255"/>
      <c r="E3025" s="255"/>
    </row>
    <row r="3026" spans="1:5" ht="15" customHeight="1">
      <c r="A3026" s="194"/>
      <c r="B3026" s="210"/>
      <c r="C3026" s="281"/>
      <c r="D3026" s="255"/>
      <c r="E3026" s="255"/>
    </row>
    <row r="3027" spans="1:5" ht="15" customHeight="1">
      <c r="A3027" s="195"/>
      <c r="B3027" s="211"/>
      <c r="C3027" s="282"/>
      <c r="D3027" s="256"/>
      <c r="E3027" s="256"/>
    </row>
    <row r="3028" spans="1:5" ht="15" customHeight="1">
      <c r="A3028" s="193">
        <v>756</v>
      </c>
      <c r="B3028" s="209" t="s">
        <v>35</v>
      </c>
      <c r="C3028" s="283" t="s">
        <v>1188</v>
      </c>
      <c r="D3028" s="254">
        <v>2027</v>
      </c>
      <c r="E3028" s="254">
        <v>2027</v>
      </c>
    </row>
    <row r="3029" spans="1:5" ht="15" customHeight="1">
      <c r="A3029" s="194"/>
      <c r="B3029" s="210"/>
      <c r="C3029" s="284"/>
      <c r="D3029" s="255"/>
      <c r="E3029" s="255"/>
    </row>
    <row r="3030" spans="1:5" ht="15" customHeight="1">
      <c r="A3030" s="194"/>
      <c r="B3030" s="210"/>
      <c r="C3030" s="284"/>
      <c r="D3030" s="255"/>
      <c r="E3030" s="255"/>
    </row>
    <row r="3031" spans="1:5" ht="15" customHeight="1">
      <c r="A3031" s="195"/>
      <c r="B3031" s="211"/>
      <c r="C3031" s="285"/>
      <c r="D3031" s="256"/>
      <c r="E3031" s="256"/>
    </row>
    <row r="3032" spans="1:5" ht="21.75" customHeight="1">
      <c r="A3032" s="193">
        <v>757</v>
      </c>
      <c r="B3032" s="209" t="s">
        <v>35</v>
      </c>
      <c r="C3032" s="283" t="s">
        <v>1189</v>
      </c>
      <c r="D3032" s="254">
        <v>2027</v>
      </c>
      <c r="E3032" s="254">
        <v>2027</v>
      </c>
    </row>
    <row r="3033" spans="1:5" ht="21.75" customHeight="1">
      <c r="A3033" s="194"/>
      <c r="B3033" s="210"/>
      <c r="C3033" s="284"/>
      <c r="D3033" s="255"/>
      <c r="E3033" s="255"/>
    </row>
    <row r="3034" spans="1:5" ht="21.75" customHeight="1">
      <c r="A3034" s="194"/>
      <c r="B3034" s="210"/>
      <c r="C3034" s="284"/>
      <c r="D3034" s="255"/>
      <c r="E3034" s="255"/>
    </row>
    <row r="3035" spans="1:5" ht="21.75" customHeight="1">
      <c r="A3035" s="195"/>
      <c r="B3035" s="211"/>
      <c r="C3035" s="285"/>
      <c r="D3035" s="256"/>
      <c r="E3035" s="256"/>
    </row>
    <row r="3036" spans="1:5" ht="15" customHeight="1">
      <c r="A3036" s="193">
        <v>758</v>
      </c>
      <c r="B3036" s="209" t="s">
        <v>35</v>
      </c>
      <c r="C3036" s="283" t="s">
        <v>1190</v>
      </c>
      <c r="D3036" s="254">
        <v>2027</v>
      </c>
      <c r="E3036" s="254">
        <v>2028</v>
      </c>
    </row>
    <row r="3037" spans="1:5" ht="15" customHeight="1">
      <c r="A3037" s="194"/>
      <c r="B3037" s="210"/>
      <c r="C3037" s="284"/>
      <c r="D3037" s="255"/>
      <c r="E3037" s="255"/>
    </row>
    <row r="3038" spans="1:5" ht="15" customHeight="1">
      <c r="A3038" s="194"/>
      <c r="B3038" s="210"/>
      <c r="C3038" s="284"/>
      <c r="D3038" s="255"/>
      <c r="E3038" s="255"/>
    </row>
    <row r="3039" spans="1:5" ht="15" customHeight="1">
      <c r="A3039" s="195"/>
      <c r="B3039" s="211"/>
      <c r="C3039" s="285"/>
      <c r="D3039" s="256"/>
      <c r="E3039" s="256"/>
    </row>
    <row r="3040" spans="1:5" s="1" customFormat="1" ht="15" customHeight="1">
      <c r="A3040" s="193">
        <v>759</v>
      </c>
      <c r="B3040" s="209" t="s">
        <v>35</v>
      </c>
      <c r="C3040" s="283" t="s">
        <v>1191</v>
      </c>
      <c r="D3040" s="206">
        <v>2028</v>
      </c>
      <c r="E3040" s="206">
        <v>2028</v>
      </c>
    </row>
    <row r="3041" spans="1:5" s="1" customFormat="1" ht="15" customHeight="1">
      <c r="A3041" s="194"/>
      <c r="B3041" s="210"/>
      <c r="C3041" s="284"/>
      <c r="D3041" s="207"/>
      <c r="E3041" s="207"/>
    </row>
    <row r="3042" spans="1:5" s="1" customFormat="1" ht="15" customHeight="1">
      <c r="A3042" s="194"/>
      <c r="B3042" s="210"/>
      <c r="C3042" s="284"/>
      <c r="D3042" s="207"/>
      <c r="E3042" s="207"/>
    </row>
    <row r="3043" spans="1:5" s="1" customFormat="1" ht="15" customHeight="1">
      <c r="A3043" s="195"/>
      <c r="B3043" s="211"/>
      <c r="C3043" s="285"/>
      <c r="D3043" s="208"/>
      <c r="E3043" s="208"/>
    </row>
    <row r="3044" spans="1:5" s="1" customFormat="1" ht="15" customHeight="1">
      <c r="A3044" s="193">
        <v>760</v>
      </c>
      <c r="B3044" s="209" t="s">
        <v>35</v>
      </c>
      <c r="C3044" s="283" t="s">
        <v>1192</v>
      </c>
      <c r="D3044" s="254">
        <v>2028</v>
      </c>
      <c r="E3044" s="254">
        <v>2028</v>
      </c>
    </row>
    <row r="3045" spans="1:5" s="1" customFormat="1" ht="15" customHeight="1">
      <c r="A3045" s="194"/>
      <c r="B3045" s="210"/>
      <c r="C3045" s="284"/>
      <c r="D3045" s="255"/>
      <c r="E3045" s="255"/>
    </row>
    <row r="3046" spans="1:5" s="1" customFormat="1" ht="15" customHeight="1">
      <c r="A3046" s="194"/>
      <c r="B3046" s="210"/>
      <c r="C3046" s="284"/>
      <c r="D3046" s="255"/>
      <c r="E3046" s="255"/>
    </row>
    <row r="3047" spans="1:5" s="1" customFormat="1" ht="15" customHeight="1">
      <c r="A3047" s="195"/>
      <c r="B3047" s="211"/>
      <c r="C3047" s="285"/>
      <c r="D3047" s="256"/>
      <c r="E3047" s="256"/>
    </row>
    <row r="3048" spans="1:5" s="1" customFormat="1" ht="15" customHeight="1">
      <c r="A3048" s="193">
        <v>761</v>
      </c>
      <c r="B3048" s="209" t="s">
        <v>35</v>
      </c>
      <c r="C3048" s="280" t="s">
        <v>1193</v>
      </c>
      <c r="D3048" s="254">
        <v>2028</v>
      </c>
      <c r="E3048" s="254">
        <v>2028</v>
      </c>
    </row>
    <row r="3049" spans="1:5" s="1" customFormat="1" ht="15" customHeight="1">
      <c r="A3049" s="194"/>
      <c r="B3049" s="210"/>
      <c r="C3049" s="281"/>
      <c r="D3049" s="255"/>
      <c r="E3049" s="255"/>
    </row>
    <row r="3050" spans="1:5" s="1" customFormat="1" ht="15" customHeight="1">
      <c r="A3050" s="194"/>
      <c r="B3050" s="210"/>
      <c r="C3050" s="281"/>
      <c r="D3050" s="255"/>
      <c r="E3050" s="255"/>
    </row>
    <row r="3051" spans="1:5" s="1" customFormat="1" ht="15" customHeight="1">
      <c r="A3051" s="195"/>
      <c r="B3051" s="211"/>
      <c r="C3051" s="282"/>
      <c r="D3051" s="256"/>
      <c r="E3051" s="256"/>
    </row>
    <row r="3052" spans="1:5" s="1" customFormat="1" ht="15" customHeight="1">
      <c r="A3052" s="193">
        <v>762</v>
      </c>
      <c r="B3052" s="209" t="s">
        <v>35</v>
      </c>
      <c r="C3052" s="283" t="s">
        <v>1194</v>
      </c>
      <c r="D3052" s="254">
        <v>2028</v>
      </c>
      <c r="E3052" s="254">
        <v>2028</v>
      </c>
    </row>
    <row r="3053" spans="1:5" s="1" customFormat="1" ht="15" customHeight="1">
      <c r="A3053" s="194"/>
      <c r="B3053" s="210"/>
      <c r="C3053" s="284"/>
      <c r="D3053" s="255"/>
      <c r="E3053" s="255"/>
    </row>
    <row r="3054" spans="1:5" s="1" customFormat="1" ht="15" customHeight="1">
      <c r="A3054" s="194"/>
      <c r="B3054" s="210"/>
      <c r="C3054" s="284"/>
      <c r="D3054" s="255"/>
      <c r="E3054" s="255"/>
    </row>
    <row r="3055" spans="1:5" s="1" customFormat="1" ht="15" customHeight="1">
      <c r="A3055" s="195"/>
      <c r="B3055" s="211"/>
      <c r="C3055" s="285"/>
      <c r="D3055" s="256"/>
      <c r="E3055" s="256"/>
    </row>
    <row r="3056" spans="1:5" s="1" customFormat="1" ht="15" customHeight="1">
      <c r="A3056" s="193">
        <v>763</v>
      </c>
      <c r="B3056" s="209" t="s">
        <v>35</v>
      </c>
      <c r="C3056" s="283" t="s">
        <v>1195</v>
      </c>
      <c r="D3056" s="254">
        <v>2028</v>
      </c>
      <c r="E3056" s="254">
        <v>2029</v>
      </c>
    </row>
    <row r="3057" spans="1:5" s="1" customFormat="1" ht="15" customHeight="1">
      <c r="A3057" s="194"/>
      <c r="B3057" s="210"/>
      <c r="C3057" s="284"/>
      <c r="D3057" s="255"/>
      <c r="E3057" s="255"/>
    </row>
    <row r="3058" spans="1:5" s="1" customFormat="1" ht="15" customHeight="1">
      <c r="A3058" s="194"/>
      <c r="B3058" s="210"/>
      <c r="C3058" s="284"/>
      <c r="D3058" s="255"/>
      <c r="E3058" s="255"/>
    </row>
    <row r="3059" spans="1:5" s="1" customFormat="1" ht="15" customHeight="1">
      <c r="A3059" s="195"/>
      <c r="B3059" s="211"/>
      <c r="C3059" s="285"/>
      <c r="D3059" s="256"/>
      <c r="E3059" s="256"/>
    </row>
    <row r="3060" spans="1:5" ht="15" customHeight="1">
      <c r="A3060" s="193">
        <v>764</v>
      </c>
      <c r="B3060" s="209" t="s">
        <v>35</v>
      </c>
      <c r="C3060" s="283" t="s">
        <v>1196</v>
      </c>
      <c r="D3060" s="254">
        <v>2028</v>
      </c>
      <c r="E3060" s="254">
        <v>2029</v>
      </c>
    </row>
    <row r="3061" spans="1:5" ht="15" customHeight="1">
      <c r="A3061" s="194"/>
      <c r="B3061" s="210"/>
      <c r="C3061" s="284"/>
      <c r="D3061" s="255"/>
      <c r="E3061" s="255"/>
    </row>
    <row r="3062" spans="1:5" ht="15" customHeight="1">
      <c r="A3062" s="194"/>
      <c r="B3062" s="210"/>
      <c r="C3062" s="284"/>
      <c r="D3062" s="255"/>
      <c r="E3062" s="255"/>
    </row>
    <row r="3063" spans="1:5" ht="15" customHeight="1">
      <c r="A3063" s="195"/>
      <c r="B3063" s="211"/>
      <c r="C3063" s="285"/>
      <c r="D3063" s="256"/>
      <c r="E3063" s="256"/>
    </row>
    <row r="3064" spans="1:5" s="1" customFormat="1" ht="15" customHeight="1">
      <c r="A3064" s="193">
        <v>765</v>
      </c>
      <c r="B3064" s="209" t="s">
        <v>35</v>
      </c>
      <c r="C3064" s="280" t="s">
        <v>1197</v>
      </c>
      <c r="D3064" s="254">
        <v>2028</v>
      </c>
      <c r="E3064" s="254">
        <v>2029</v>
      </c>
    </row>
    <row r="3065" spans="1:5" s="1" customFormat="1" ht="15" customHeight="1">
      <c r="A3065" s="194"/>
      <c r="B3065" s="210"/>
      <c r="C3065" s="281"/>
      <c r="D3065" s="255"/>
      <c r="E3065" s="255"/>
    </row>
    <row r="3066" spans="1:5" s="1" customFormat="1" ht="15" customHeight="1">
      <c r="A3066" s="194"/>
      <c r="B3066" s="210"/>
      <c r="C3066" s="281"/>
      <c r="D3066" s="255"/>
      <c r="E3066" s="255"/>
    </row>
    <row r="3067" spans="1:5" s="1" customFormat="1" ht="15" customHeight="1">
      <c r="A3067" s="195"/>
      <c r="B3067" s="211"/>
      <c r="C3067" s="282"/>
      <c r="D3067" s="256"/>
      <c r="E3067" s="256"/>
    </row>
    <row r="3068" spans="1:5" ht="15" customHeight="1">
      <c r="A3068" s="193">
        <v>766</v>
      </c>
      <c r="B3068" s="221" t="s">
        <v>30</v>
      </c>
      <c r="C3068" s="290" t="s">
        <v>1198</v>
      </c>
      <c r="D3068" s="215">
        <v>2026</v>
      </c>
      <c r="E3068" s="215">
        <v>2026</v>
      </c>
    </row>
    <row r="3069" spans="1:5" ht="15" customHeight="1">
      <c r="A3069" s="194"/>
      <c r="B3069" s="221"/>
      <c r="C3069" s="279"/>
      <c r="D3069" s="215"/>
      <c r="E3069" s="215"/>
    </row>
    <row r="3070" spans="1:5" ht="15" customHeight="1">
      <c r="A3070" s="194"/>
      <c r="B3070" s="221"/>
      <c r="C3070" s="279"/>
      <c r="D3070" s="215"/>
      <c r="E3070" s="215"/>
    </row>
    <row r="3071" spans="1:5" ht="15" customHeight="1">
      <c r="A3071" s="195"/>
      <c r="B3071" s="221"/>
      <c r="C3071" s="279"/>
      <c r="D3071" s="215"/>
      <c r="E3071" s="215"/>
    </row>
    <row r="3072" spans="1:5" ht="15" customHeight="1">
      <c r="A3072" s="193">
        <v>767</v>
      </c>
      <c r="B3072" s="221" t="s">
        <v>32</v>
      </c>
      <c r="C3072" s="290" t="s">
        <v>1199</v>
      </c>
      <c r="D3072" s="206">
        <v>2023</v>
      </c>
      <c r="E3072" s="206">
        <v>2023</v>
      </c>
    </row>
    <row r="3073" spans="1:5" ht="15" customHeight="1">
      <c r="A3073" s="194"/>
      <c r="B3073" s="221"/>
      <c r="C3073" s="279"/>
      <c r="D3073" s="207"/>
      <c r="E3073" s="207"/>
    </row>
    <row r="3074" spans="1:5" ht="15" customHeight="1">
      <c r="A3074" s="194"/>
      <c r="B3074" s="221"/>
      <c r="C3074" s="279"/>
      <c r="D3074" s="207"/>
      <c r="E3074" s="207"/>
    </row>
    <row r="3075" spans="1:5" ht="15" customHeight="1">
      <c r="A3075" s="195"/>
      <c r="B3075" s="221"/>
      <c r="C3075" s="279"/>
      <c r="D3075" s="208"/>
      <c r="E3075" s="208"/>
    </row>
    <row r="3076" spans="1:5" ht="15" customHeight="1">
      <c r="A3076" s="193">
        <v>768</v>
      </c>
      <c r="B3076" s="221" t="s">
        <v>32</v>
      </c>
      <c r="C3076" s="277" t="s">
        <v>1200</v>
      </c>
      <c r="D3076" s="215">
        <v>2025</v>
      </c>
      <c r="E3076" s="215">
        <v>2025</v>
      </c>
    </row>
    <row r="3077" spans="1:5" ht="15" customHeight="1">
      <c r="A3077" s="194"/>
      <c r="B3077" s="221"/>
      <c r="C3077" s="279"/>
      <c r="D3077" s="215"/>
      <c r="E3077" s="215"/>
    </row>
    <row r="3078" spans="1:5" ht="15" customHeight="1">
      <c r="A3078" s="194"/>
      <c r="B3078" s="221"/>
      <c r="C3078" s="279"/>
      <c r="D3078" s="215"/>
      <c r="E3078" s="215"/>
    </row>
    <row r="3079" spans="1:5" ht="15" customHeight="1">
      <c r="A3079" s="195"/>
      <c r="B3079" s="221"/>
      <c r="C3079" s="279"/>
      <c r="D3079" s="215"/>
      <c r="E3079" s="215"/>
    </row>
    <row r="3080" spans="1:5" ht="15" customHeight="1">
      <c r="A3080" s="193">
        <v>769</v>
      </c>
      <c r="B3080" s="221" t="s">
        <v>32</v>
      </c>
      <c r="C3080" s="277" t="s">
        <v>1201</v>
      </c>
      <c r="D3080" s="231">
        <v>2025</v>
      </c>
      <c r="E3080" s="231">
        <v>2026</v>
      </c>
    </row>
    <row r="3081" spans="1:5" ht="15" customHeight="1">
      <c r="A3081" s="194"/>
      <c r="B3081" s="221"/>
      <c r="C3081" s="279"/>
      <c r="D3081" s="231"/>
      <c r="E3081" s="231"/>
    </row>
    <row r="3082" spans="1:5" ht="15" customHeight="1">
      <c r="A3082" s="194"/>
      <c r="B3082" s="221"/>
      <c r="C3082" s="279"/>
      <c r="D3082" s="231"/>
      <c r="E3082" s="231"/>
    </row>
    <row r="3083" spans="1:5" ht="15" customHeight="1">
      <c r="A3083" s="195"/>
      <c r="B3083" s="221"/>
      <c r="C3083" s="279"/>
      <c r="D3083" s="231"/>
      <c r="E3083" s="231"/>
    </row>
    <row r="3084" spans="1:5" ht="15" customHeight="1">
      <c r="A3084" s="193">
        <v>770</v>
      </c>
      <c r="B3084" s="221" t="s">
        <v>32</v>
      </c>
      <c r="C3084" s="290" t="s">
        <v>1202</v>
      </c>
      <c r="D3084" s="215">
        <v>2026</v>
      </c>
      <c r="E3084" s="215">
        <v>2026</v>
      </c>
    </row>
    <row r="3085" spans="1:5" ht="15" customHeight="1">
      <c r="A3085" s="194"/>
      <c r="B3085" s="221"/>
      <c r="C3085" s="279"/>
      <c r="D3085" s="215"/>
      <c r="E3085" s="215"/>
    </row>
    <row r="3086" spans="1:5" ht="15" customHeight="1">
      <c r="A3086" s="194"/>
      <c r="B3086" s="221"/>
      <c r="C3086" s="279"/>
      <c r="D3086" s="215"/>
      <c r="E3086" s="215"/>
    </row>
    <row r="3087" spans="1:5" ht="15" customHeight="1">
      <c r="A3087" s="195"/>
      <c r="B3087" s="221"/>
      <c r="C3087" s="279"/>
      <c r="D3087" s="215"/>
      <c r="E3087" s="215"/>
    </row>
    <row r="3088" spans="1:5" ht="15" customHeight="1">
      <c r="A3088" s="193">
        <v>771</v>
      </c>
      <c r="B3088" s="209" t="s">
        <v>4</v>
      </c>
      <c r="C3088" s="277" t="s">
        <v>1203</v>
      </c>
      <c r="D3088" s="215">
        <v>2023</v>
      </c>
      <c r="E3088" s="215">
        <v>2023</v>
      </c>
    </row>
    <row r="3089" spans="1:5" ht="15" customHeight="1">
      <c r="A3089" s="194"/>
      <c r="B3089" s="210"/>
      <c r="C3089" s="286"/>
      <c r="D3089" s="215"/>
      <c r="E3089" s="215"/>
    </row>
    <row r="3090" spans="1:5" ht="15" customHeight="1">
      <c r="A3090" s="194"/>
      <c r="B3090" s="210"/>
      <c r="C3090" s="286"/>
      <c r="D3090" s="215"/>
      <c r="E3090" s="215"/>
    </row>
    <row r="3091" spans="1:5" ht="15" customHeight="1">
      <c r="A3091" s="195"/>
      <c r="B3091" s="211"/>
      <c r="C3091" s="286"/>
      <c r="D3091" s="215"/>
      <c r="E3091" s="215"/>
    </row>
    <row r="3092" spans="1:5" ht="15" customHeight="1">
      <c r="A3092" s="193">
        <v>772</v>
      </c>
      <c r="B3092" s="209" t="s">
        <v>4</v>
      </c>
      <c r="C3092" s="277" t="s">
        <v>1204</v>
      </c>
      <c r="D3092" s="215">
        <v>2024</v>
      </c>
      <c r="E3092" s="215">
        <v>2024</v>
      </c>
    </row>
    <row r="3093" spans="1:5" ht="15" customHeight="1">
      <c r="A3093" s="194"/>
      <c r="B3093" s="210"/>
      <c r="C3093" s="286"/>
      <c r="D3093" s="215"/>
      <c r="E3093" s="215"/>
    </row>
    <row r="3094" spans="1:5" ht="15" customHeight="1">
      <c r="A3094" s="194"/>
      <c r="B3094" s="210"/>
      <c r="C3094" s="286"/>
      <c r="D3094" s="215"/>
      <c r="E3094" s="215"/>
    </row>
    <row r="3095" spans="1:5" ht="15" customHeight="1">
      <c r="A3095" s="195"/>
      <c r="B3095" s="211"/>
      <c r="C3095" s="286"/>
      <c r="D3095" s="215"/>
      <c r="E3095" s="215"/>
    </row>
    <row r="3096" spans="1:5" ht="15" customHeight="1">
      <c r="A3096" s="193">
        <v>773</v>
      </c>
      <c r="B3096" s="221" t="s">
        <v>4</v>
      </c>
      <c r="C3096" s="277" t="s">
        <v>1205</v>
      </c>
      <c r="D3096" s="215">
        <v>2025</v>
      </c>
      <c r="E3096" s="215">
        <v>2026</v>
      </c>
    </row>
    <row r="3097" spans="1:5" ht="15" customHeight="1">
      <c r="A3097" s="194"/>
      <c r="B3097" s="221"/>
      <c r="C3097" s="286"/>
      <c r="D3097" s="215"/>
      <c r="E3097" s="215"/>
    </row>
    <row r="3098" spans="1:5" ht="15" customHeight="1">
      <c r="A3098" s="194"/>
      <c r="B3098" s="221"/>
      <c r="C3098" s="286"/>
      <c r="D3098" s="215"/>
      <c r="E3098" s="215"/>
    </row>
    <row r="3099" spans="1:5" ht="15" customHeight="1">
      <c r="A3099" s="195"/>
      <c r="B3099" s="221"/>
      <c r="C3099" s="286"/>
      <c r="D3099" s="215"/>
      <c r="E3099" s="215"/>
    </row>
    <row r="3100" spans="1:5" ht="15" customHeight="1">
      <c r="A3100" s="193">
        <v>774</v>
      </c>
      <c r="B3100" s="221" t="s">
        <v>2</v>
      </c>
      <c r="C3100" s="277" t="s">
        <v>1206</v>
      </c>
      <c r="D3100" s="254">
        <v>2024</v>
      </c>
      <c r="E3100" s="254">
        <v>2024</v>
      </c>
    </row>
    <row r="3101" spans="1:5" ht="15" customHeight="1">
      <c r="A3101" s="194"/>
      <c r="B3101" s="221"/>
      <c r="C3101" s="286"/>
      <c r="D3101" s="255"/>
      <c r="E3101" s="255"/>
    </row>
    <row r="3102" spans="1:5" ht="15" customHeight="1">
      <c r="A3102" s="194"/>
      <c r="B3102" s="221"/>
      <c r="C3102" s="286"/>
      <c r="D3102" s="255"/>
      <c r="E3102" s="255"/>
    </row>
    <row r="3103" spans="1:5" ht="15" customHeight="1">
      <c r="A3103" s="195"/>
      <c r="B3103" s="221"/>
      <c r="C3103" s="286"/>
      <c r="D3103" s="256"/>
      <c r="E3103" s="256"/>
    </row>
    <row r="3104" spans="1:5" ht="15" customHeight="1">
      <c r="A3104" s="193">
        <v>775</v>
      </c>
      <c r="B3104" s="221" t="s">
        <v>2</v>
      </c>
      <c r="C3104" s="277" t="s">
        <v>1207</v>
      </c>
      <c r="D3104" s="254">
        <v>2025</v>
      </c>
      <c r="E3104" s="254">
        <v>2025</v>
      </c>
    </row>
    <row r="3105" spans="1:5" ht="15" customHeight="1">
      <c r="A3105" s="194"/>
      <c r="B3105" s="221"/>
      <c r="C3105" s="286"/>
      <c r="D3105" s="255"/>
      <c r="E3105" s="255"/>
    </row>
    <row r="3106" spans="1:5" ht="15" customHeight="1">
      <c r="A3106" s="194"/>
      <c r="B3106" s="221"/>
      <c r="C3106" s="286"/>
      <c r="D3106" s="255"/>
      <c r="E3106" s="255"/>
    </row>
    <row r="3107" spans="1:5" ht="15" customHeight="1">
      <c r="A3107" s="195"/>
      <c r="B3107" s="221"/>
      <c r="C3107" s="286"/>
      <c r="D3107" s="256"/>
      <c r="E3107" s="256"/>
    </row>
    <row r="3108" spans="1:5" ht="15" customHeight="1">
      <c r="A3108" s="193">
        <v>776</v>
      </c>
      <c r="B3108" s="221" t="s">
        <v>2</v>
      </c>
      <c r="C3108" s="277" t="s">
        <v>1208</v>
      </c>
      <c r="D3108" s="254">
        <v>2025</v>
      </c>
      <c r="E3108" s="254">
        <v>2025</v>
      </c>
    </row>
    <row r="3109" spans="1:5" ht="15" customHeight="1">
      <c r="A3109" s="194"/>
      <c r="B3109" s="221"/>
      <c r="C3109" s="286"/>
      <c r="D3109" s="255"/>
      <c r="E3109" s="255"/>
    </row>
    <row r="3110" spans="1:5" ht="15" customHeight="1">
      <c r="A3110" s="194"/>
      <c r="B3110" s="221"/>
      <c r="C3110" s="286"/>
      <c r="D3110" s="255"/>
      <c r="E3110" s="255"/>
    </row>
    <row r="3111" spans="1:5" ht="15" customHeight="1">
      <c r="A3111" s="195"/>
      <c r="B3111" s="221"/>
      <c r="C3111" s="286"/>
      <c r="D3111" s="256"/>
      <c r="E3111" s="256"/>
    </row>
    <row r="3112" spans="1:5" ht="15" customHeight="1">
      <c r="A3112" s="193">
        <v>777</v>
      </c>
      <c r="B3112" s="221" t="s">
        <v>2</v>
      </c>
      <c r="C3112" s="277" t="s">
        <v>1209</v>
      </c>
      <c r="D3112" s="254">
        <v>2025</v>
      </c>
      <c r="E3112" s="254">
        <v>2025</v>
      </c>
    </row>
    <row r="3113" spans="1:5" ht="15" customHeight="1">
      <c r="A3113" s="194"/>
      <c r="B3113" s="221"/>
      <c r="C3113" s="286"/>
      <c r="D3113" s="255"/>
      <c r="E3113" s="255"/>
    </row>
    <row r="3114" spans="1:5" ht="15" customHeight="1">
      <c r="A3114" s="194"/>
      <c r="B3114" s="221"/>
      <c r="C3114" s="286"/>
      <c r="D3114" s="255"/>
      <c r="E3114" s="255"/>
    </row>
    <row r="3115" spans="1:5" ht="15" customHeight="1">
      <c r="A3115" s="195"/>
      <c r="B3115" s="221"/>
      <c r="C3115" s="286"/>
      <c r="D3115" s="256"/>
      <c r="E3115" s="256"/>
    </row>
    <row r="3116" spans="1:5" ht="30.75" customHeight="1">
      <c r="A3116" s="193">
        <v>778</v>
      </c>
      <c r="B3116" s="221" t="s">
        <v>2</v>
      </c>
      <c r="C3116" s="277" t="s">
        <v>1210</v>
      </c>
      <c r="D3116" s="215">
        <v>2028</v>
      </c>
      <c r="E3116" s="215">
        <v>2029</v>
      </c>
    </row>
    <row r="3117" spans="1:5" ht="30.75" customHeight="1">
      <c r="A3117" s="194"/>
      <c r="B3117" s="221"/>
      <c r="C3117" s="286"/>
      <c r="D3117" s="215"/>
      <c r="E3117" s="215"/>
    </row>
    <row r="3118" spans="1:5" ht="30.75" customHeight="1">
      <c r="A3118" s="194"/>
      <c r="B3118" s="221"/>
      <c r="C3118" s="286"/>
      <c r="D3118" s="215"/>
      <c r="E3118" s="215"/>
    </row>
    <row r="3119" spans="1:5" ht="30.75" customHeight="1">
      <c r="A3119" s="195"/>
      <c r="B3119" s="221"/>
      <c r="C3119" s="286"/>
      <c r="D3119" s="215"/>
      <c r="E3119" s="215"/>
    </row>
    <row r="3120" spans="1:5" ht="15" customHeight="1">
      <c r="A3120" s="193">
        <v>779</v>
      </c>
      <c r="B3120" s="221" t="s">
        <v>21</v>
      </c>
      <c r="C3120" s="277" t="s">
        <v>352</v>
      </c>
      <c r="D3120" s="215">
        <v>2020</v>
      </c>
      <c r="E3120" s="215" t="s">
        <v>289</v>
      </c>
    </row>
    <row r="3121" spans="1:5" ht="15" customHeight="1">
      <c r="A3121" s="194"/>
      <c r="B3121" s="221"/>
      <c r="C3121" s="279"/>
      <c r="D3121" s="215"/>
      <c r="E3121" s="215"/>
    </row>
    <row r="3122" spans="1:5" ht="15" customHeight="1">
      <c r="A3122" s="194"/>
      <c r="B3122" s="221"/>
      <c r="C3122" s="279"/>
      <c r="D3122" s="215"/>
      <c r="E3122" s="215"/>
    </row>
    <row r="3123" spans="1:5" ht="15" customHeight="1">
      <c r="A3123" s="195"/>
      <c r="B3123" s="221"/>
      <c r="C3123" s="279"/>
      <c r="D3123" s="215"/>
      <c r="E3123" s="215"/>
    </row>
    <row r="3124" spans="1:5" ht="15" customHeight="1">
      <c r="A3124" s="193">
        <v>780</v>
      </c>
      <c r="B3124" s="221" t="s">
        <v>21</v>
      </c>
      <c r="C3124" s="277" t="s">
        <v>244</v>
      </c>
      <c r="D3124" s="215">
        <v>2021</v>
      </c>
      <c r="E3124" s="215" t="s">
        <v>51</v>
      </c>
    </row>
    <row r="3125" spans="1:5" ht="15" customHeight="1">
      <c r="A3125" s="194"/>
      <c r="B3125" s="221"/>
      <c r="C3125" s="279"/>
      <c r="D3125" s="215"/>
      <c r="E3125" s="215"/>
    </row>
    <row r="3126" spans="1:5" ht="15" customHeight="1">
      <c r="A3126" s="194"/>
      <c r="B3126" s="221"/>
      <c r="C3126" s="279"/>
      <c r="D3126" s="215"/>
      <c r="E3126" s="215"/>
    </row>
    <row r="3127" spans="1:5" ht="15" customHeight="1">
      <c r="A3127" s="195"/>
      <c r="B3127" s="221"/>
      <c r="C3127" s="279"/>
      <c r="D3127" s="215"/>
      <c r="E3127" s="215"/>
    </row>
    <row r="3128" spans="1:5" ht="15" customHeight="1">
      <c r="A3128" s="193">
        <v>781</v>
      </c>
      <c r="B3128" s="221" t="s">
        <v>21</v>
      </c>
      <c r="C3128" s="277" t="s">
        <v>353</v>
      </c>
      <c r="D3128" s="215">
        <v>2021</v>
      </c>
      <c r="E3128" s="215">
        <v>2022</v>
      </c>
    </row>
    <row r="3129" spans="1:5" ht="15" customHeight="1">
      <c r="A3129" s="194"/>
      <c r="B3129" s="221"/>
      <c r="C3129" s="279"/>
      <c r="D3129" s="215"/>
      <c r="E3129" s="215"/>
    </row>
    <row r="3130" spans="1:5" ht="15" customHeight="1">
      <c r="A3130" s="194"/>
      <c r="B3130" s="221"/>
      <c r="C3130" s="279"/>
      <c r="D3130" s="215"/>
      <c r="E3130" s="215"/>
    </row>
    <row r="3131" spans="1:5" ht="15" customHeight="1">
      <c r="A3131" s="195"/>
      <c r="B3131" s="221"/>
      <c r="C3131" s="279"/>
      <c r="D3131" s="215"/>
      <c r="E3131" s="215"/>
    </row>
    <row r="3132" spans="1:5" ht="15" customHeight="1">
      <c r="A3132" s="193">
        <v>782</v>
      </c>
      <c r="B3132" s="221" t="s">
        <v>21</v>
      </c>
      <c r="C3132" s="277" t="s">
        <v>198</v>
      </c>
      <c r="D3132" s="215">
        <v>2022</v>
      </c>
      <c r="E3132" s="215">
        <v>2030</v>
      </c>
    </row>
    <row r="3133" spans="1:5" ht="15" customHeight="1">
      <c r="A3133" s="194"/>
      <c r="B3133" s="221"/>
      <c r="C3133" s="279"/>
      <c r="D3133" s="215"/>
      <c r="E3133" s="215"/>
    </row>
    <row r="3134" spans="1:5" ht="15" customHeight="1">
      <c r="A3134" s="194"/>
      <c r="B3134" s="221"/>
      <c r="C3134" s="279"/>
      <c r="D3134" s="215"/>
      <c r="E3134" s="215"/>
    </row>
    <row r="3135" spans="1:5" ht="15" customHeight="1">
      <c r="A3135" s="195"/>
      <c r="B3135" s="221"/>
      <c r="C3135" s="279"/>
      <c r="D3135" s="215"/>
      <c r="E3135" s="215"/>
    </row>
    <row r="3136" spans="1:5" ht="15" customHeight="1">
      <c r="A3136" s="193">
        <v>783</v>
      </c>
      <c r="B3136" s="221" t="s">
        <v>21</v>
      </c>
      <c r="C3136" s="277" t="s">
        <v>245</v>
      </c>
      <c r="D3136" s="215">
        <v>2022</v>
      </c>
      <c r="E3136" s="215">
        <v>2025</v>
      </c>
    </row>
    <row r="3137" spans="1:5" ht="15" customHeight="1">
      <c r="A3137" s="194"/>
      <c r="B3137" s="221"/>
      <c r="C3137" s="279"/>
      <c r="D3137" s="215"/>
      <c r="E3137" s="215"/>
    </row>
    <row r="3138" spans="1:5" ht="15" customHeight="1">
      <c r="A3138" s="194"/>
      <c r="B3138" s="221"/>
      <c r="C3138" s="279"/>
      <c r="D3138" s="215"/>
      <c r="E3138" s="215"/>
    </row>
    <row r="3139" spans="1:5" ht="15" customHeight="1">
      <c r="A3139" s="195"/>
      <c r="B3139" s="221"/>
      <c r="C3139" s="279"/>
      <c r="D3139" s="215"/>
      <c r="E3139" s="215"/>
    </row>
    <row r="3140" spans="1:5" ht="15" customHeight="1">
      <c r="A3140" s="193">
        <v>784</v>
      </c>
      <c r="B3140" s="221" t="s">
        <v>46</v>
      </c>
      <c r="C3140" s="277" t="s">
        <v>80</v>
      </c>
      <c r="D3140" s="231">
        <v>2028</v>
      </c>
      <c r="E3140" s="231">
        <v>2028</v>
      </c>
    </row>
    <row r="3141" spans="1:5" ht="15" customHeight="1">
      <c r="A3141" s="194"/>
      <c r="B3141" s="221"/>
      <c r="C3141" s="277"/>
      <c r="D3141" s="229"/>
      <c r="E3141" s="231"/>
    </row>
    <row r="3142" spans="1:5" ht="15" customHeight="1">
      <c r="A3142" s="194"/>
      <c r="B3142" s="221"/>
      <c r="C3142" s="277"/>
      <c r="D3142" s="229"/>
      <c r="E3142" s="231"/>
    </row>
    <row r="3143" spans="1:5" ht="15" customHeight="1">
      <c r="A3143" s="195"/>
      <c r="B3143" s="221"/>
      <c r="C3143" s="277"/>
      <c r="D3143" s="229"/>
      <c r="E3143" s="231"/>
    </row>
    <row r="3144" spans="1:5" ht="15" customHeight="1">
      <c r="A3144" s="193">
        <v>785</v>
      </c>
      <c r="B3144" s="221" t="s">
        <v>3</v>
      </c>
      <c r="C3144" s="277" t="s">
        <v>418</v>
      </c>
      <c r="D3144" s="215">
        <v>2023</v>
      </c>
      <c r="E3144" s="215">
        <v>2023</v>
      </c>
    </row>
    <row r="3145" spans="1:5" ht="15" customHeight="1">
      <c r="A3145" s="194"/>
      <c r="B3145" s="221"/>
      <c r="C3145" s="277"/>
      <c r="D3145" s="215"/>
      <c r="E3145" s="215"/>
    </row>
    <row r="3146" spans="1:5" ht="15" customHeight="1">
      <c r="A3146" s="194"/>
      <c r="B3146" s="221"/>
      <c r="C3146" s="277"/>
      <c r="D3146" s="215"/>
      <c r="E3146" s="215"/>
    </row>
    <row r="3147" spans="1:5" ht="15" customHeight="1">
      <c r="A3147" s="195"/>
      <c r="B3147" s="221"/>
      <c r="C3147" s="277"/>
      <c r="D3147" s="215"/>
      <c r="E3147" s="215"/>
    </row>
    <row r="3148" spans="1:5" ht="15" customHeight="1">
      <c r="A3148" s="193">
        <v>786</v>
      </c>
      <c r="B3148" s="221" t="s">
        <v>3</v>
      </c>
      <c r="C3148" s="277" t="s">
        <v>199</v>
      </c>
      <c r="D3148" s="215">
        <v>2026</v>
      </c>
      <c r="E3148" s="215">
        <v>2026</v>
      </c>
    </row>
    <row r="3149" spans="1:5" ht="15" customHeight="1">
      <c r="A3149" s="194"/>
      <c r="B3149" s="221"/>
      <c r="C3149" s="277"/>
      <c r="D3149" s="215"/>
      <c r="E3149" s="215"/>
    </row>
    <row r="3150" spans="1:5" ht="15" customHeight="1">
      <c r="A3150" s="194"/>
      <c r="B3150" s="221"/>
      <c r="C3150" s="277"/>
      <c r="D3150" s="215"/>
      <c r="E3150" s="215"/>
    </row>
    <row r="3151" spans="1:5" ht="15" customHeight="1">
      <c r="A3151" s="195"/>
      <c r="B3151" s="221"/>
      <c r="C3151" s="277"/>
      <c r="D3151" s="215"/>
      <c r="E3151" s="215"/>
    </row>
    <row r="3152" spans="1:5" ht="15" customHeight="1">
      <c r="A3152" s="193">
        <v>787</v>
      </c>
      <c r="B3152" s="221" t="s">
        <v>3</v>
      </c>
      <c r="C3152" s="277" t="s">
        <v>277</v>
      </c>
      <c r="D3152" s="215">
        <v>2006</v>
      </c>
      <c r="E3152" s="215">
        <v>2027</v>
      </c>
    </row>
    <row r="3153" spans="1:5" ht="15" customHeight="1">
      <c r="A3153" s="194"/>
      <c r="B3153" s="221"/>
      <c r="C3153" s="277"/>
      <c r="D3153" s="215"/>
      <c r="E3153" s="215"/>
    </row>
    <row r="3154" spans="1:5" ht="15" customHeight="1">
      <c r="A3154" s="194"/>
      <c r="B3154" s="221"/>
      <c r="C3154" s="277"/>
      <c r="D3154" s="215"/>
      <c r="E3154" s="215"/>
    </row>
    <row r="3155" spans="1:5" ht="15" customHeight="1">
      <c r="A3155" s="195"/>
      <c r="B3155" s="221"/>
      <c r="C3155" s="277"/>
      <c r="D3155" s="215"/>
      <c r="E3155" s="215"/>
    </row>
    <row r="3156" spans="1:5" ht="15" customHeight="1">
      <c r="A3156" s="193">
        <v>788</v>
      </c>
      <c r="B3156" s="221" t="s">
        <v>279</v>
      </c>
      <c r="C3156" s="277" t="s">
        <v>341</v>
      </c>
      <c r="D3156" s="215">
        <v>2028</v>
      </c>
      <c r="E3156" s="215">
        <v>2028</v>
      </c>
    </row>
    <row r="3157" spans="1:5" ht="15" customHeight="1">
      <c r="A3157" s="194"/>
      <c r="B3157" s="221"/>
      <c r="C3157" s="277"/>
      <c r="D3157" s="215"/>
      <c r="E3157" s="215"/>
    </row>
    <row r="3158" spans="1:5" ht="15" customHeight="1">
      <c r="A3158" s="194"/>
      <c r="B3158" s="221"/>
      <c r="C3158" s="277"/>
      <c r="D3158" s="215"/>
      <c r="E3158" s="215"/>
    </row>
    <row r="3159" spans="1:5" ht="15" customHeight="1">
      <c r="A3159" s="195"/>
      <c r="B3159" s="221"/>
      <c r="C3159" s="277"/>
      <c r="D3159" s="215"/>
      <c r="E3159" s="215"/>
    </row>
    <row r="3160" spans="1:5" ht="15" customHeight="1">
      <c r="A3160" s="193">
        <v>789</v>
      </c>
      <c r="B3160" s="221" t="s">
        <v>3</v>
      </c>
      <c r="C3160" s="277" t="s">
        <v>361</v>
      </c>
      <c r="D3160" s="215">
        <v>2028</v>
      </c>
      <c r="E3160" s="215">
        <v>2028</v>
      </c>
    </row>
    <row r="3161" spans="1:5" ht="15" customHeight="1">
      <c r="A3161" s="194"/>
      <c r="B3161" s="221"/>
      <c r="C3161" s="277"/>
      <c r="D3161" s="215"/>
      <c r="E3161" s="215"/>
    </row>
    <row r="3162" spans="1:5" ht="15" customHeight="1">
      <c r="A3162" s="194"/>
      <c r="B3162" s="221"/>
      <c r="C3162" s="277"/>
      <c r="D3162" s="215"/>
      <c r="E3162" s="215"/>
    </row>
    <row r="3163" spans="1:5" ht="15" customHeight="1">
      <c r="A3163" s="195"/>
      <c r="B3163" s="221"/>
      <c r="C3163" s="277"/>
      <c r="D3163" s="215"/>
      <c r="E3163" s="215"/>
    </row>
    <row r="3164" spans="1:5" ht="15" customHeight="1">
      <c r="A3164" s="193">
        <v>790</v>
      </c>
      <c r="B3164" s="308" t="s">
        <v>280</v>
      </c>
      <c r="C3164" s="277" t="s">
        <v>278</v>
      </c>
      <c r="D3164" s="206">
        <v>2027</v>
      </c>
      <c r="E3164" s="206">
        <v>2027</v>
      </c>
    </row>
    <row r="3165" spans="1:5" ht="15" customHeight="1">
      <c r="A3165" s="194"/>
      <c r="B3165" s="308"/>
      <c r="C3165" s="277"/>
      <c r="D3165" s="207"/>
      <c r="E3165" s="207"/>
    </row>
    <row r="3166" spans="1:5" ht="15" customHeight="1">
      <c r="A3166" s="194"/>
      <c r="B3166" s="308"/>
      <c r="C3166" s="277"/>
      <c r="D3166" s="207"/>
      <c r="E3166" s="207"/>
    </row>
    <row r="3167" spans="1:5" ht="15" customHeight="1">
      <c r="A3167" s="195"/>
      <c r="B3167" s="308"/>
      <c r="C3167" s="277"/>
      <c r="D3167" s="208"/>
      <c r="E3167" s="208"/>
    </row>
    <row r="3168" spans="1:5" s="1" customFormat="1" ht="15" customHeight="1">
      <c r="A3168" s="193">
        <v>791</v>
      </c>
      <c r="B3168" s="234" t="s">
        <v>64</v>
      </c>
      <c r="C3168" s="290" t="s">
        <v>176</v>
      </c>
      <c r="D3168" s="231">
        <v>2027</v>
      </c>
      <c r="E3168" s="231">
        <v>2030</v>
      </c>
    </row>
    <row r="3169" spans="1:5" s="1" customFormat="1" ht="15" customHeight="1">
      <c r="A3169" s="194"/>
      <c r="B3169" s="234"/>
      <c r="C3169" s="290"/>
      <c r="D3169" s="231"/>
      <c r="E3169" s="231"/>
    </row>
    <row r="3170" spans="1:5" s="1" customFormat="1" ht="15" customHeight="1">
      <c r="A3170" s="194"/>
      <c r="B3170" s="234"/>
      <c r="C3170" s="290"/>
      <c r="D3170" s="231"/>
      <c r="E3170" s="231"/>
    </row>
    <row r="3171" spans="1:5" s="1" customFormat="1" ht="15" customHeight="1">
      <c r="A3171" s="195"/>
      <c r="B3171" s="234"/>
      <c r="C3171" s="290"/>
      <c r="D3171" s="231"/>
      <c r="E3171" s="231"/>
    </row>
    <row r="3172" spans="1:5" s="1" customFormat="1" ht="15" customHeight="1">
      <c r="A3172" s="193">
        <v>792</v>
      </c>
      <c r="B3172" s="234" t="s">
        <v>64</v>
      </c>
      <c r="C3172" s="290" t="s">
        <v>363</v>
      </c>
      <c r="D3172" s="231">
        <v>2027</v>
      </c>
      <c r="E3172" s="231">
        <v>2030</v>
      </c>
    </row>
    <row r="3173" spans="1:5" s="1" customFormat="1" ht="15" customHeight="1">
      <c r="A3173" s="194"/>
      <c r="B3173" s="234"/>
      <c r="C3173" s="290"/>
      <c r="D3173" s="231"/>
      <c r="E3173" s="231"/>
    </row>
    <row r="3174" spans="1:5" s="1" customFormat="1" ht="15" customHeight="1">
      <c r="A3174" s="194"/>
      <c r="B3174" s="234"/>
      <c r="C3174" s="290"/>
      <c r="D3174" s="231"/>
      <c r="E3174" s="231"/>
    </row>
    <row r="3175" spans="1:5" s="1" customFormat="1" ht="15" customHeight="1">
      <c r="A3175" s="195"/>
      <c r="B3175" s="234"/>
      <c r="C3175" s="290"/>
      <c r="D3175" s="231"/>
      <c r="E3175" s="231"/>
    </row>
    <row r="3176" spans="1:5" ht="15" customHeight="1">
      <c r="A3176" s="193">
        <v>793</v>
      </c>
      <c r="B3176" s="234" t="s">
        <v>21</v>
      </c>
      <c r="C3176" s="295" t="s">
        <v>177</v>
      </c>
      <c r="D3176" s="231">
        <v>2021</v>
      </c>
      <c r="E3176" s="231">
        <v>2030</v>
      </c>
    </row>
    <row r="3177" spans="1:5" ht="15" customHeight="1">
      <c r="A3177" s="194"/>
      <c r="B3177" s="234"/>
      <c r="C3177" s="295"/>
      <c r="D3177" s="231"/>
      <c r="E3177" s="231"/>
    </row>
    <row r="3178" spans="1:5" ht="15" customHeight="1">
      <c r="A3178" s="194"/>
      <c r="B3178" s="234"/>
      <c r="C3178" s="295"/>
      <c r="D3178" s="231"/>
      <c r="E3178" s="231"/>
    </row>
    <row r="3179" spans="1:5" ht="15" customHeight="1">
      <c r="A3179" s="195"/>
      <c r="B3179" s="234"/>
      <c r="C3179" s="295"/>
      <c r="D3179" s="231"/>
      <c r="E3179" s="231"/>
    </row>
    <row r="3180" spans="1:5" ht="15" customHeight="1">
      <c r="A3180" s="193">
        <v>794</v>
      </c>
      <c r="B3180" s="221" t="s">
        <v>27</v>
      </c>
      <c r="C3180" s="277" t="s">
        <v>125</v>
      </c>
      <c r="D3180" s="215">
        <v>2018</v>
      </c>
      <c r="E3180" s="215" t="s">
        <v>51</v>
      </c>
    </row>
    <row r="3181" spans="1:5" ht="15" customHeight="1">
      <c r="A3181" s="194"/>
      <c r="B3181" s="221"/>
      <c r="C3181" s="277"/>
      <c r="D3181" s="215"/>
      <c r="E3181" s="215"/>
    </row>
    <row r="3182" spans="1:5" ht="15" customHeight="1">
      <c r="A3182" s="194"/>
      <c r="B3182" s="221"/>
      <c r="C3182" s="277"/>
      <c r="D3182" s="215"/>
      <c r="E3182" s="215"/>
    </row>
    <row r="3183" spans="1:5" ht="15" customHeight="1">
      <c r="A3183" s="195"/>
      <c r="B3183" s="221"/>
      <c r="C3183" s="277"/>
      <c r="D3183" s="215"/>
      <c r="E3183" s="215"/>
    </row>
    <row r="3184" spans="1:5" ht="15" customHeight="1">
      <c r="A3184" s="193">
        <v>795</v>
      </c>
      <c r="B3184" s="221" t="s">
        <v>27</v>
      </c>
      <c r="C3184" s="277" t="s">
        <v>376</v>
      </c>
      <c r="D3184" s="215">
        <v>2020</v>
      </c>
      <c r="E3184" s="215" t="s">
        <v>289</v>
      </c>
    </row>
    <row r="3185" spans="1:5" ht="15" customHeight="1">
      <c r="A3185" s="194"/>
      <c r="B3185" s="221"/>
      <c r="C3185" s="277"/>
      <c r="D3185" s="215"/>
      <c r="E3185" s="215"/>
    </row>
    <row r="3186" spans="1:5" ht="15" customHeight="1">
      <c r="A3186" s="194"/>
      <c r="B3186" s="221"/>
      <c r="C3186" s="277"/>
      <c r="D3186" s="215"/>
      <c r="E3186" s="215"/>
    </row>
    <row r="3187" spans="1:5" ht="15" customHeight="1">
      <c r="A3187" s="195"/>
      <c r="B3187" s="221"/>
      <c r="C3187" s="277"/>
      <c r="D3187" s="215"/>
      <c r="E3187" s="215"/>
    </row>
    <row r="3188" spans="1:5" ht="15" customHeight="1">
      <c r="A3188" s="193">
        <v>796</v>
      </c>
      <c r="B3188" s="221" t="s">
        <v>12</v>
      </c>
      <c r="C3188" s="277" t="s">
        <v>377</v>
      </c>
      <c r="D3188" s="215">
        <v>2021</v>
      </c>
      <c r="E3188" s="215">
        <v>2022</v>
      </c>
    </row>
    <row r="3189" spans="1:5" ht="15" customHeight="1">
      <c r="A3189" s="194"/>
      <c r="B3189" s="221"/>
      <c r="C3189" s="279"/>
      <c r="D3189" s="215"/>
      <c r="E3189" s="215"/>
    </row>
    <row r="3190" spans="1:5" ht="15" customHeight="1">
      <c r="A3190" s="194"/>
      <c r="B3190" s="221"/>
      <c r="C3190" s="279"/>
      <c r="D3190" s="215"/>
      <c r="E3190" s="215"/>
    </row>
    <row r="3191" spans="1:5" ht="15" customHeight="1">
      <c r="A3191" s="195"/>
      <c r="B3191" s="221"/>
      <c r="C3191" s="279"/>
      <c r="D3191" s="215"/>
      <c r="E3191" s="215"/>
    </row>
    <row r="3192" spans="1:5" ht="15" customHeight="1">
      <c r="A3192" s="193">
        <v>797</v>
      </c>
      <c r="B3192" s="221" t="s">
        <v>27</v>
      </c>
      <c r="C3192" s="277" t="s">
        <v>378</v>
      </c>
      <c r="D3192" s="215">
        <v>2020</v>
      </c>
      <c r="E3192" s="215" t="s">
        <v>134</v>
      </c>
    </row>
    <row r="3193" spans="1:5" ht="15" customHeight="1">
      <c r="A3193" s="194"/>
      <c r="B3193" s="221"/>
      <c r="C3193" s="277"/>
      <c r="D3193" s="215"/>
      <c r="E3193" s="215"/>
    </row>
    <row r="3194" spans="1:5" ht="15" customHeight="1">
      <c r="A3194" s="194"/>
      <c r="B3194" s="221"/>
      <c r="C3194" s="277"/>
      <c r="D3194" s="215"/>
      <c r="E3194" s="215"/>
    </row>
    <row r="3195" spans="1:5" ht="15" customHeight="1">
      <c r="A3195" s="195"/>
      <c r="B3195" s="221"/>
      <c r="C3195" s="277"/>
      <c r="D3195" s="215"/>
      <c r="E3195" s="215"/>
    </row>
    <row r="3196" spans="1:5" ht="15" customHeight="1">
      <c r="A3196" s="193">
        <v>798</v>
      </c>
      <c r="B3196" s="209" t="s">
        <v>12</v>
      </c>
      <c r="C3196" s="277" t="s">
        <v>390</v>
      </c>
      <c r="D3196" s="215">
        <v>2020</v>
      </c>
      <c r="E3196" s="215">
        <v>2022</v>
      </c>
    </row>
    <row r="3197" spans="1:5" ht="15" customHeight="1">
      <c r="A3197" s="194"/>
      <c r="B3197" s="210"/>
      <c r="C3197" s="277"/>
      <c r="D3197" s="215"/>
      <c r="E3197" s="215"/>
    </row>
    <row r="3198" spans="1:5" ht="15" customHeight="1">
      <c r="A3198" s="194"/>
      <c r="B3198" s="210"/>
      <c r="C3198" s="277"/>
      <c r="D3198" s="215"/>
      <c r="E3198" s="215"/>
    </row>
    <row r="3199" spans="1:5" ht="15" customHeight="1">
      <c r="A3199" s="195"/>
      <c r="B3199" s="211"/>
      <c r="C3199" s="277"/>
      <c r="D3199" s="215"/>
      <c r="E3199" s="215"/>
    </row>
    <row r="3200" spans="1:5" ht="15" customHeight="1">
      <c r="A3200" s="193">
        <v>799</v>
      </c>
      <c r="B3200" s="209" t="s">
        <v>12</v>
      </c>
      <c r="C3200" s="277" t="s">
        <v>391</v>
      </c>
      <c r="D3200" s="215">
        <v>2021</v>
      </c>
      <c r="E3200" s="215">
        <v>2024</v>
      </c>
    </row>
    <row r="3201" spans="1:5" ht="15" customHeight="1">
      <c r="A3201" s="194"/>
      <c r="B3201" s="210"/>
      <c r="C3201" s="277"/>
      <c r="D3201" s="215"/>
      <c r="E3201" s="215"/>
    </row>
    <row r="3202" spans="1:5" ht="15" customHeight="1">
      <c r="A3202" s="194"/>
      <c r="B3202" s="210"/>
      <c r="C3202" s="277"/>
      <c r="D3202" s="215"/>
      <c r="E3202" s="215"/>
    </row>
    <row r="3203" spans="1:5" ht="15" customHeight="1">
      <c r="A3203" s="195"/>
      <c r="B3203" s="211"/>
      <c r="C3203" s="277"/>
      <c r="D3203" s="215"/>
      <c r="E3203" s="215"/>
    </row>
    <row r="3204" spans="1:5" ht="15" customHeight="1">
      <c r="A3204" s="193">
        <v>800</v>
      </c>
      <c r="B3204" s="221" t="s">
        <v>27</v>
      </c>
      <c r="C3204" s="277" t="s">
        <v>379</v>
      </c>
      <c r="D3204" s="215">
        <v>2020</v>
      </c>
      <c r="E3204" s="215">
        <v>2022</v>
      </c>
    </row>
    <row r="3205" spans="1:5" ht="15" customHeight="1">
      <c r="A3205" s="194"/>
      <c r="B3205" s="221"/>
      <c r="C3205" s="277"/>
      <c r="D3205" s="215"/>
      <c r="E3205" s="215"/>
    </row>
    <row r="3206" spans="1:5" ht="15" customHeight="1">
      <c r="A3206" s="194"/>
      <c r="B3206" s="221"/>
      <c r="C3206" s="277"/>
      <c r="D3206" s="215"/>
      <c r="E3206" s="215"/>
    </row>
    <row r="3207" spans="1:5" ht="15" customHeight="1">
      <c r="A3207" s="195"/>
      <c r="B3207" s="221"/>
      <c r="C3207" s="277"/>
      <c r="D3207" s="215"/>
      <c r="E3207" s="215"/>
    </row>
    <row r="3208" spans="1:5" ht="15" customHeight="1">
      <c r="A3208" s="193">
        <v>801</v>
      </c>
      <c r="B3208" s="221" t="s">
        <v>27</v>
      </c>
      <c r="C3208" s="277" t="s">
        <v>126</v>
      </c>
      <c r="D3208" s="215">
        <v>2023</v>
      </c>
      <c r="E3208" s="215">
        <v>2023</v>
      </c>
    </row>
    <row r="3209" spans="1:5" ht="15" customHeight="1">
      <c r="A3209" s="194"/>
      <c r="B3209" s="221"/>
      <c r="C3209" s="277"/>
      <c r="D3209" s="215"/>
      <c r="E3209" s="215"/>
    </row>
    <row r="3210" spans="1:5" ht="15" customHeight="1">
      <c r="A3210" s="194"/>
      <c r="B3210" s="221"/>
      <c r="C3210" s="277"/>
      <c r="D3210" s="215"/>
      <c r="E3210" s="215"/>
    </row>
    <row r="3211" spans="1:5" ht="15" customHeight="1">
      <c r="A3211" s="195"/>
      <c r="B3211" s="221"/>
      <c r="C3211" s="277"/>
      <c r="D3211" s="215"/>
      <c r="E3211" s="215"/>
    </row>
    <row r="3212" spans="1:5" ht="15" customHeight="1">
      <c r="A3212" s="193">
        <v>802</v>
      </c>
      <c r="B3212" s="221" t="s">
        <v>27</v>
      </c>
      <c r="C3212" s="277" t="s">
        <v>253</v>
      </c>
      <c r="D3212" s="215">
        <v>2023</v>
      </c>
      <c r="E3212" s="215">
        <v>2023</v>
      </c>
    </row>
    <row r="3213" spans="1:5" ht="15" customHeight="1">
      <c r="A3213" s="194"/>
      <c r="B3213" s="221"/>
      <c r="C3213" s="277"/>
      <c r="D3213" s="215"/>
      <c r="E3213" s="215"/>
    </row>
    <row r="3214" spans="1:5" ht="15" customHeight="1">
      <c r="A3214" s="194"/>
      <c r="B3214" s="221"/>
      <c r="C3214" s="277"/>
      <c r="D3214" s="215"/>
      <c r="E3214" s="215"/>
    </row>
    <row r="3215" spans="1:5" ht="15" customHeight="1">
      <c r="A3215" s="195"/>
      <c r="B3215" s="221"/>
      <c r="C3215" s="277"/>
      <c r="D3215" s="215"/>
      <c r="E3215" s="215"/>
    </row>
    <row r="3216" spans="1:5" ht="15" customHeight="1">
      <c r="A3216" s="193">
        <v>803</v>
      </c>
      <c r="B3216" s="221" t="s">
        <v>27</v>
      </c>
      <c r="C3216" s="277" t="s">
        <v>246</v>
      </c>
      <c r="D3216" s="215">
        <v>2024</v>
      </c>
      <c r="E3216" s="215">
        <v>2024</v>
      </c>
    </row>
    <row r="3217" spans="1:5" ht="15" customHeight="1">
      <c r="A3217" s="194"/>
      <c r="B3217" s="221"/>
      <c r="C3217" s="277"/>
      <c r="D3217" s="215"/>
      <c r="E3217" s="215"/>
    </row>
    <row r="3218" spans="1:5" ht="15" customHeight="1">
      <c r="A3218" s="194"/>
      <c r="B3218" s="221"/>
      <c r="C3218" s="277"/>
      <c r="D3218" s="215"/>
      <c r="E3218" s="215"/>
    </row>
    <row r="3219" spans="1:5" ht="15" customHeight="1">
      <c r="A3219" s="195"/>
      <c r="B3219" s="221"/>
      <c r="C3219" s="277"/>
      <c r="D3219" s="215"/>
      <c r="E3219" s="215"/>
    </row>
    <row r="3220" spans="1:5" ht="15" customHeight="1">
      <c r="A3220" s="193">
        <v>804</v>
      </c>
      <c r="B3220" s="221" t="s">
        <v>27</v>
      </c>
      <c r="C3220" s="277" t="s">
        <v>248</v>
      </c>
      <c r="D3220" s="215">
        <v>2024</v>
      </c>
      <c r="E3220" s="215">
        <v>2024</v>
      </c>
    </row>
    <row r="3221" spans="1:5" ht="15" customHeight="1">
      <c r="A3221" s="194"/>
      <c r="B3221" s="221"/>
      <c r="C3221" s="277"/>
      <c r="D3221" s="215"/>
      <c r="E3221" s="215"/>
    </row>
    <row r="3222" spans="1:5" ht="15" customHeight="1">
      <c r="A3222" s="194"/>
      <c r="B3222" s="221"/>
      <c r="C3222" s="277"/>
      <c r="D3222" s="215"/>
      <c r="E3222" s="215"/>
    </row>
    <row r="3223" spans="1:5" ht="15" customHeight="1">
      <c r="A3223" s="195"/>
      <c r="B3223" s="221"/>
      <c r="C3223" s="277"/>
      <c r="D3223" s="215"/>
      <c r="E3223" s="215"/>
    </row>
    <row r="3224" spans="1:5" ht="15" customHeight="1">
      <c r="A3224" s="193">
        <v>805</v>
      </c>
      <c r="B3224" s="221" t="s">
        <v>27</v>
      </c>
      <c r="C3224" s="277" t="s">
        <v>251</v>
      </c>
      <c r="D3224" s="215">
        <v>2024</v>
      </c>
      <c r="E3224" s="215">
        <v>2024</v>
      </c>
    </row>
    <row r="3225" spans="1:5" ht="15" customHeight="1">
      <c r="A3225" s="194"/>
      <c r="B3225" s="221"/>
      <c r="C3225" s="277"/>
      <c r="D3225" s="215"/>
      <c r="E3225" s="215"/>
    </row>
    <row r="3226" spans="1:5" ht="15" customHeight="1">
      <c r="A3226" s="194"/>
      <c r="B3226" s="221"/>
      <c r="C3226" s="277"/>
      <c r="D3226" s="215"/>
      <c r="E3226" s="215"/>
    </row>
    <row r="3227" spans="1:5" ht="15" customHeight="1">
      <c r="A3227" s="195"/>
      <c r="B3227" s="221"/>
      <c r="C3227" s="277"/>
      <c r="D3227" s="215"/>
      <c r="E3227" s="215"/>
    </row>
    <row r="3228" spans="1:5" ht="15" customHeight="1">
      <c r="A3228" s="193">
        <v>806</v>
      </c>
      <c r="B3228" s="221" t="s">
        <v>27</v>
      </c>
      <c r="C3228" s="277" t="s">
        <v>254</v>
      </c>
      <c r="D3228" s="215">
        <v>2024</v>
      </c>
      <c r="E3228" s="215">
        <v>2024</v>
      </c>
    </row>
    <row r="3229" spans="1:5" ht="15" customHeight="1">
      <c r="A3229" s="194"/>
      <c r="B3229" s="221"/>
      <c r="C3229" s="277"/>
      <c r="D3229" s="215"/>
      <c r="E3229" s="215"/>
    </row>
    <row r="3230" spans="1:5" ht="15" customHeight="1">
      <c r="A3230" s="194"/>
      <c r="B3230" s="221"/>
      <c r="C3230" s="277"/>
      <c r="D3230" s="215"/>
      <c r="E3230" s="215"/>
    </row>
    <row r="3231" spans="1:5" ht="15" customHeight="1">
      <c r="A3231" s="195"/>
      <c r="B3231" s="221"/>
      <c r="C3231" s="277"/>
      <c r="D3231" s="215"/>
      <c r="E3231" s="215"/>
    </row>
    <row r="3232" spans="1:5" ht="15" customHeight="1">
      <c r="A3232" s="193">
        <v>807</v>
      </c>
      <c r="B3232" s="221" t="s">
        <v>27</v>
      </c>
      <c r="C3232" s="277" t="s">
        <v>200</v>
      </c>
      <c r="D3232" s="215">
        <v>2024</v>
      </c>
      <c r="E3232" s="215">
        <v>2024</v>
      </c>
    </row>
    <row r="3233" spans="1:5" ht="15" customHeight="1">
      <c r="A3233" s="194"/>
      <c r="B3233" s="221"/>
      <c r="C3233" s="277"/>
      <c r="D3233" s="215"/>
      <c r="E3233" s="215"/>
    </row>
    <row r="3234" spans="1:5" ht="15" customHeight="1">
      <c r="A3234" s="194"/>
      <c r="B3234" s="221"/>
      <c r="C3234" s="277"/>
      <c r="D3234" s="215"/>
      <c r="E3234" s="215"/>
    </row>
    <row r="3235" spans="1:5" ht="15" customHeight="1">
      <c r="A3235" s="195"/>
      <c r="B3235" s="221"/>
      <c r="C3235" s="277"/>
      <c r="D3235" s="215"/>
      <c r="E3235" s="215"/>
    </row>
    <row r="3236" spans="1:5" ht="15" customHeight="1">
      <c r="A3236" s="193">
        <v>808</v>
      </c>
      <c r="B3236" s="221" t="s">
        <v>27</v>
      </c>
      <c r="C3236" s="277" t="s">
        <v>252</v>
      </c>
      <c r="D3236" s="215">
        <v>2024</v>
      </c>
      <c r="E3236" s="215">
        <v>2024</v>
      </c>
    </row>
    <row r="3237" spans="1:5" ht="15" customHeight="1">
      <c r="A3237" s="194"/>
      <c r="B3237" s="221"/>
      <c r="C3237" s="277"/>
      <c r="D3237" s="215"/>
      <c r="E3237" s="215"/>
    </row>
    <row r="3238" spans="1:5" ht="15" customHeight="1">
      <c r="A3238" s="194"/>
      <c r="B3238" s="221"/>
      <c r="C3238" s="277"/>
      <c r="D3238" s="215"/>
      <c r="E3238" s="215"/>
    </row>
    <row r="3239" spans="1:5" ht="15" customHeight="1">
      <c r="A3239" s="195"/>
      <c r="B3239" s="221"/>
      <c r="C3239" s="277"/>
      <c r="D3239" s="215"/>
      <c r="E3239" s="215"/>
    </row>
    <row r="3240" spans="1:5" ht="15" customHeight="1">
      <c r="A3240" s="193">
        <v>809</v>
      </c>
      <c r="B3240" s="221" t="s">
        <v>27</v>
      </c>
      <c r="C3240" s="277" t="s">
        <v>247</v>
      </c>
      <c r="D3240" s="215">
        <v>2025</v>
      </c>
      <c r="E3240" s="215">
        <v>2025</v>
      </c>
    </row>
    <row r="3241" spans="1:5" ht="15" customHeight="1">
      <c r="A3241" s="194"/>
      <c r="B3241" s="221"/>
      <c r="C3241" s="277"/>
      <c r="D3241" s="215"/>
      <c r="E3241" s="215"/>
    </row>
    <row r="3242" spans="1:5" ht="15" customHeight="1">
      <c r="A3242" s="194"/>
      <c r="B3242" s="221"/>
      <c r="C3242" s="277"/>
      <c r="D3242" s="215"/>
      <c r="E3242" s="215"/>
    </row>
    <row r="3243" spans="1:5" ht="15" customHeight="1">
      <c r="A3243" s="195"/>
      <c r="B3243" s="221"/>
      <c r="C3243" s="277"/>
      <c r="D3243" s="215"/>
      <c r="E3243" s="215"/>
    </row>
    <row r="3244" spans="1:5" ht="15" customHeight="1">
      <c r="A3244" s="193">
        <v>810</v>
      </c>
      <c r="B3244" s="221" t="s">
        <v>27</v>
      </c>
      <c r="C3244" s="277" t="s">
        <v>249</v>
      </c>
      <c r="D3244" s="215">
        <v>2025</v>
      </c>
      <c r="E3244" s="215">
        <v>2025</v>
      </c>
    </row>
    <row r="3245" spans="1:5" ht="15" customHeight="1">
      <c r="A3245" s="194"/>
      <c r="B3245" s="221"/>
      <c r="C3245" s="277"/>
      <c r="D3245" s="215"/>
      <c r="E3245" s="215"/>
    </row>
    <row r="3246" spans="1:5" ht="15" customHeight="1">
      <c r="A3246" s="194"/>
      <c r="B3246" s="221"/>
      <c r="C3246" s="277"/>
      <c r="D3246" s="215"/>
      <c r="E3246" s="215"/>
    </row>
    <row r="3247" spans="1:5" ht="15" customHeight="1">
      <c r="A3247" s="195"/>
      <c r="B3247" s="221"/>
      <c r="C3247" s="277"/>
      <c r="D3247" s="215"/>
      <c r="E3247" s="215"/>
    </row>
    <row r="3248" spans="1:5" ht="15" customHeight="1">
      <c r="A3248" s="193">
        <v>811</v>
      </c>
      <c r="B3248" s="221" t="s">
        <v>27</v>
      </c>
      <c r="C3248" s="277" t="s">
        <v>250</v>
      </c>
      <c r="D3248" s="215">
        <v>2025</v>
      </c>
      <c r="E3248" s="215">
        <v>2025</v>
      </c>
    </row>
    <row r="3249" spans="1:5" ht="15" customHeight="1">
      <c r="A3249" s="194"/>
      <c r="B3249" s="221"/>
      <c r="C3249" s="277"/>
      <c r="D3249" s="215"/>
      <c r="E3249" s="215"/>
    </row>
    <row r="3250" spans="1:5" ht="15" customHeight="1">
      <c r="A3250" s="194"/>
      <c r="B3250" s="221"/>
      <c r="C3250" s="277"/>
      <c r="D3250" s="215"/>
      <c r="E3250" s="215"/>
    </row>
    <row r="3251" spans="1:5" ht="15" customHeight="1">
      <c r="A3251" s="195"/>
      <c r="B3251" s="221"/>
      <c r="C3251" s="277"/>
      <c r="D3251" s="215"/>
      <c r="E3251" s="215"/>
    </row>
    <row r="3252" spans="1:5" ht="15" customHeight="1">
      <c r="A3252" s="193">
        <v>812</v>
      </c>
      <c r="B3252" s="221" t="s">
        <v>27</v>
      </c>
      <c r="C3252" s="277" t="s">
        <v>419</v>
      </c>
      <c r="D3252" s="206">
        <v>2025</v>
      </c>
      <c r="E3252" s="206">
        <v>2025</v>
      </c>
    </row>
    <row r="3253" spans="1:5" ht="15" customHeight="1">
      <c r="A3253" s="194"/>
      <c r="B3253" s="221"/>
      <c r="C3253" s="277"/>
      <c r="D3253" s="207"/>
      <c r="E3253" s="207"/>
    </row>
    <row r="3254" spans="1:5" ht="15" customHeight="1">
      <c r="A3254" s="194"/>
      <c r="B3254" s="221"/>
      <c r="C3254" s="277"/>
      <c r="D3254" s="207"/>
      <c r="E3254" s="207"/>
    </row>
    <row r="3255" spans="1:5" ht="15" customHeight="1">
      <c r="A3255" s="195"/>
      <c r="B3255" s="221"/>
      <c r="C3255" s="277"/>
      <c r="D3255" s="208"/>
      <c r="E3255" s="208"/>
    </row>
    <row r="3256" spans="1:5" ht="15" customHeight="1">
      <c r="A3256" s="193">
        <v>813</v>
      </c>
      <c r="B3256" s="221" t="s">
        <v>27</v>
      </c>
      <c r="C3256" s="277" t="s">
        <v>124</v>
      </c>
      <c r="D3256" s="215">
        <v>2026</v>
      </c>
      <c r="E3256" s="215">
        <v>2026</v>
      </c>
    </row>
    <row r="3257" spans="1:5" ht="15" customHeight="1">
      <c r="A3257" s="194"/>
      <c r="B3257" s="221"/>
      <c r="C3257" s="277"/>
      <c r="D3257" s="215"/>
      <c r="E3257" s="215"/>
    </row>
    <row r="3258" spans="1:5" ht="15" customHeight="1">
      <c r="A3258" s="194"/>
      <c r="B3258" s="221"/>
      <c r="C3258" s="277"/>
      <c r="D3258" s="215"/>
      <c r="E3258" s="215"/>
    </row>
    <row r="3259" spans="1:5" ht="15" customHeight="1">
      <c r="A3259" s="195"/>
      <c r="B3259" s="221"/>
      <c r="C3259" s="277"/>
      <c r="D3259" s="215"/>
      <c r="E3259" s="215"/>
    </row>
    <row r="3260" spans="1:5" ht="15" customHeight="1">
      <c r="A3260" s="193">
        <v>814</v>
      </c>
      <c r="B3260" s="221" t="s">
        <v>27</v>
      </c>
      <c r="C3260" s="277" t="s">
        <v>420</v>
      </c>
      <c r="D3260" s="215">
        <v>2026</v>
      </c>
      <c r="E3260" s="215">
        <v>2026</v>
      </c>
    </row>
    <row r="3261" spans="1:5" ht="15" customHeight="1">
      <c r="A3261" s="194"/>
      <c r="B3261" s="221"/>
      <c r="C3261" s="277"/>
      <c r="D3261" s="215"/>
      <c r="E3261" s="215"/>
    </row>
    <row r="3262" spans="1:5" ht="15" customHeight="1">
      <c r="A3262" s="194"/>
      <c r="B3262" s="221"/>
      <c r="C3262" s="277"/>
      <c r="D3262" s="215"/>
      <c r="E3262" s="215"/>
    </row>
    <row r="3263" spans="1:5" ht="15" customHeight="1">
      <c r="A3263" s="195"/>
      <c r="B3263" s="221"/>
      <c r="C3263" s="277"/>
      <c r="D3263" s="215"/>
      <c r="E3263" s="215"/>
    </row>
    <row r="3264" spans="1:5" ht="15" customHeight="1">
      <c r="A3264" s="193">
        <v>815</v>
      </c>
      <c r="B3264" s="221" t="s">
        <v>27</v>
      </c>
      <c r="C3264" s="277" t="s">
        <v>323</v>
      </c>
      <c r="D3264" s="215">
        <v>2026</v>
      </c>
      <c r="E3264" s="215">
        <v>2026</v>
      </c>
    </row>
    <row r="3265" spans="1:5" ht="15" customHeight="1">
      <c r="A3265" s="194"/>
      <c r="B3265" s="221"/>
      <c r="C3265" s="277"/>
      <c r="D3265" s="215"/>
      <c r="E3265" s="215"/>
    </row>
    <row r="3266" spans="1:5" ht="15" customHeight="1">
      <c r="A3266" s="194"/>
      <c r="B3266" s="221"/>
      <c r="C3266" s="277"/>
      <c r="D3266" s="215"/>
      <c r="E3266" s="215"/>
    </row>
    <row r="3267" spans="1:5" ht="15" customHeight="1">
      <c r="A3267" s="195"/>
      <c r="B3267" s="221"/>
      <c r="C3267" s="277"/>
      <c r="D3267" s="215"/>
      <c r="E3267" s="215"/>
    </row>
    <row r="3268" spans="1:5" ht="15" customHeight="1">
      <c r="A3268" s="193">
        <v>816</v>
      </c>
      <c r="B3268" s="221" t="s">
        <v>27</v>
      </c>
      <c r="C3268" s="277" t="s">
        <v>421</v>
      </c>
      <c r="D3268" s="215">
        <v>2026</v>
      </c>
      <c r="E3268" s="215">
        <v>2026</v>
      </c>
    </row>
    <row r="3269" spans="1:5" ht="15" customHeight="1">
      <c r="A3269" s="194"/>
      <c r="B3269" s="221"/>
      <c r="C3269" s="277"/>
      <c r="D3269" s="215"/>
      <c r="E3269" s="215"/>
    </row>
    <row r="3270" spans="1:5" ht="15" customHeight="1">
      <c r="A3270" s="194"/>
      <c r="B3270" s="221"/>
      <c r="C3270" s="277"/>
      <c r="D3270" s="215"/>
      <c r="E3270" s="215"/>
    </row>
    <row r="3271" spans="1:5" ht="15" customHeight="1">
      <c r="A3271" s="195"/>
      <c r="B3271" s="221"/>
      <c r="C3271" s="277"/>
      <c r="D3271" s="215"/>
      <c r="E3271" s="215"/>
    </row>
    <row r="3272" spans="1:5" ht="15" customHeight="1">
      <c r="A3272" s="193">
        <v>817</v>
      </c>
      <c r="B3272" s="221" t="s">
        <v>27</v>
      </c>
      <c r="C3272" s="277" t="s">
        <v>77</v>
      </c>
      <c r="D3272" s="215">
        <v>2027</v>
      </c>
      <c r="E3272" s="215">
        <v>2027</v>
      </c>
    </row>
    <row r="3273" spans="1:5" ht="15" customHeight="1">
      <c r="A3273" s="194"/>
      <c r="B3273" s="221"/>
      <c r="C3273" s="277"/>
      <c r="D3273" s="215"/>
      <c r="E3273" s="215"/>
    </row>
    <row r="3274" spans="1:5" ht="15" customHeight="1">
      <c r="A3274" s="194"/>
      <c r="B3274" s="221"/>
      <c r="C3274" s="277"/>
      <c r="D3274" s="215"/>
      <c r="E3274" s="215"/>
    </row>
    <row r="3275" spans="1:5" ht="15" customHeight="1">
      <c r="A3275" s="195"/>
      <c r="B3275" s="221"/>
      <c r="C3275" s="277"/>
      <c r="D3275" s="215"/>
      <c r="E3275" s="215"/>
    </row>
    <row r="3276" spans="1:5" ht="27" customHeight="1">
      <c r="A3276" s="193">
        <v>818</v>
      </c>
      <c r="B3276" s="221" t="s">
        <v>2201</v>
      </c>
      <c r="C3276" s="277" t="s">
        <v>324</v>
      </c>
      <c r="D3276" s="206">
        <v>2019</v>
      </c>
      <c r="E3276" s="206" t="s">
        <v>51</v>
      </c>
    </row>
    <row r="3277" spans="1:5" ht="27" customHeight="1">
      <c r="A3277" s="194"/>
      <c r="B3277" s="221"/>
      <c r="C3277" s="277"/>
      <c r="D3277" s="207"/>
      <c r="E3277" s="207"/>
    </row>
    <row r="3278" spans="1:5" ht="27" customHeight="1">
      <c r="A3278" s="194"/>
      <c r="B3278" s="221"/>
      <c r="C3278" s="277"/>
      <c r="D3278" s="207"/>
      <c r="E3278" s="207"/>
    </row>
    <row r="3279" spans="1:5" ht="27" customHeight="1">
      <c r="A3279" s="195"/>
      <c r="B3279" s="221"/>
      <c r="C3279" s="277"/>
      <c r="D3279" s="208"/>
      <c r="E3279" s="208"/>
    </row>
    <row r="3280" spans="1:5" ht="15" customHeight="1">
      <c r="A3280" s="193">
        <v>819</v>
      </c>
      <c r="B3280" s="221" t="s">
        <v>201</v>
      </c>
      <c r="C3280" s="277" t="s">
        <v>325</v>
      </c>
      <c r="D3280" s="231">
        <v>2019</v>
      </c>
      <c r="E3280" s="231">
        <v>2022</v>
      </c>
    </row>
    <row r="3281" spans="1:5" ht="15" customHeight="1">
      <c r="A3281" s="194"/>
      <c r="B3281" s="221"/>
      <c r="C3281" s="277"/>
      <c r="D3281" s="231"/>
      <c r="E3281" s="231"/>
    </row>
    <row r="3282" spans="1:5" ht="15" customHeight="1">
      <c r="A3282" s="194"/>
      <c r="B3282" s="221"/>
      <c r="C3282" s="277"/>
      <c r="D3282" s="231"/>
      <c r="E3282" s="231"/>
    </row>
    <row r="3283" spans="1:5" ht="15" customHeight="1">
      <c r="A3283" s="195"/>
      <c r="B3283" s="221"/>
      <c r="C3283" s="277"/>
      <c r="D3283" s="231"/>
      <c r="E3283" s="231"/>
    </row>
    <row r="3284" spans="1:5" ht="15" customHeight="1">
      <c r="A3284" s="193">
        <v>820</v>
      </c>
      <c r="B3284" s="221" t="s">
        <v>184</v>
      </c>
      <c r="C3284" s="277" t="s">
        <v>326</v>
      </c>
      <c r="D3284" s="231">
        <v>2019</v>
      </c>
      <c r="E3284" s="231">
        <v>2022</v>
      </c>
    </row>
    <row r="3285" spans="1:5" ht="15" customHeight="1">
      <c r="A3285" s="194"/>
      <c r="B3285" s="221"/>
      <c r="C3285" s="277"/>
      <c r="D3285" s="231"/>
      <c r="E3285" s="231"/>
    </row>
    <row r="3286" spans="1:5" ht="15" customHeight="1">
      <c r="A3286" s="194"/>
      <c r="B3286" s="221"/>
      <c r="C3286" s="277"/>
      <c r="D3286" s="231"/>
      <c r="E3286" s="231"/>
    </row>
    <row r="3287" spans="1:5" ht="15" customHeight="1">
      <c r="A3287" s="195"/>
      <c r="B3287" s="221"/>
      <c r="C3287" s="277"/>
      <c r="D3287" s="231"/>
      <c r="E3287" s="231"/>
    </row>
    <row r="3288" spans="1:5" ht="15" customHeight="1">
      <c r="A3288" s="193">
        <v>821</v>
      </c>
      <c r="B3288" s="221" t="s">
        <v>184</v>
      </c>
      <c r="C3288" s="277" t="s">
        <v>327</v>
      </c>
      <c r="D3288" s="231">
        <v>2019</v>
      </c>
      <c r="E3288" s="231">
        <v>2022</v>
      </c>
    </row>
    <row r="3289" spans="1:5" ht="15" customHeight="1">
      <c r="A3289" s="194"/>
      <c r="B3289" s="221"/>
      <c r="C3289" s="277"/>
      <c r="D3289" s="231"/>
      <c r="E3289" s="231"/>
    </row>
    <row r="3290" spans="1:5" ht="15" customHeight="1">
      <c r="A3290" s="194"/>
      <c r="B3290" s="221"/>
      <c r="C3290" s="277"/>
      <c r="D3290" s="231"/>
      <c r="E3290" s="231"/>
    </row>
    <row r="3291" spans="1:5" ht="15" customHeight="1">
      <c r="A3291" s="195"/>
      <c r="B3291" s="221"/>
      <c r="C3291" s="277"/>
      <c r="D3291" s="231"/>
      <c r="E3291" s="231"/>
    </row>
    <row r="3292" spans="1:5" ht="15" customHeight="1">
      <c r="A3292" s="193">
        <v>822</v>
      </c>
      <c r="B3292" s="221" t="s">
        <v>184</v>
      </c>
      <c r="C3292" s="277" t="s">
        <v>380</v>
      </c>
      <c r="D3292" s="231">
        <v>2019</v>
      </c>
      <c r="E3292" s="231">
        <v>2022</v>
      </c>
    </row>
    <row r="3293" spans="1:5" ht="15" customHeight="1">
      <c r="A3293" s="194"/>
      <c r="B3293" s="221"/>
      <c r="C3293" s="277"/>
      <c r="D3293" s="231"/>
      <c r="E3293" s="231"/>
    </row>
    <row r="3294" spans="1:5" ht="15" customHeight="1">
      <c r="A3294" s="194"/>
      <c r="B3294" s="221"/>
      <c r="C3294" s="277"/>
      <c r="D3294" s="231"/>
      <c r="E3294" s="231"/>
    </row>
    <row r="3295" spans="1:5" ht="15" customHeight="1">
      <c r="A3295" s="195"/>
      <c r="B3295" s="221"/>
      <c r="C3295" s="277"/>
      <c r="D3295" s="231"/>
      <c r="E3295" s="231"/>
    </row>
    <row r="3296" spans="1:5" ht="15" customHeight="1">
      <c r="A3296" s="193">
        <v>823</v>
      </c>
      <c r="B3296" s="221" t="s">
        <v>3</v>
      </c>
      <c r="C3296" s="277" t="s">
        <v>202</v>
      </c>
      <c r="D3296" s="206">
        <v>2023</v>
      </c>
      <c r="E3296" s="206">
        <v>2023</v>
      </c>
    </row>
    <row r="3297" spans="1:5" ht="15" customHeight="1">
      <c r="A3297" s="194"/>
      <c r="B3297" s="221"/>
      <c r="C3297" s="277"/>
      <c r="D3297" s="207"/>
      <c r="E3297" s="207"/>
    </row>
    <row r="3298" spans="1:5" ht="15" customHeight="1">
      <c r="A3298" s="194"/>
      <c r="B3298" s="221"/>
      <c r="C3298" s="277"/>
      <c r="D3298" s="207"/>
      <c r="E3298" s="207"/>
    </row>
    <row r="3299" spans="1:5" ht="15" customHeight="1">
      <c r="A3299" s="195"/>
      <c r="B3299" s="221"/>
      <c r="C3299" s="277"/>
      <c r="D3299" s="208"/>
      <c r="E3299" s="208"/>
    </row>
    <row r="3300" spans="1:5" ht="15" customHeight="1">
      <c r="A3300" s="193">
        <v>824</v>
      </c>
      <c r="B3300" s="221" t="s">
        <v>279</v>
      </c>
      <c r="C3300" s="277" t="s">
        <v>255</v>
      </c>
      <c r="D3300" s="206">
        <v>2025</v>
      </c>
      <c r="E3300" s="206">
        <v>2025</v>
      </c>
    </row>
    <row r="3301" spans="1:5" ht="15" customHeight="1">
      <c r="A3301" s="194"/>
      <c r="B3301" s="221"/>
      <c r="C3301" s="277"/>
      <c r="D3301" s="207"/>
      <c r="E3301" s="207"/>
    </row>
    <row r="3302" spans="1:5" ht="15" customHeight="1">
      <c r="A3302" s="194"/>
      <c r="B3302" s="221"/>
      <c r="C3302" s="277"/>
      <c r="D3302" s="207"/>
      <c r="E3302" s="207"/>
    </row>
    <row r="3303" spans="1:5" ht="15" customHeight="1">
      <c r="A3303" s="195"/>
      <c r="B3303" s="221"/>
      <c r="C3303" s="277"/>
      <c r="D3303" s="208"/>
      <c r="E3303" s="208"/>
    </row>
    <row r="3304" spans="1:5" ht="15" customHeight="1">
      <c r="A3304" s="193">
        <v>825</v>
      </c>
      <c r="B3304" s="221" t="s">
        <v>3</v>
      </c>
      <c r="C3304" s="277" t="s">
        <v>127</v>
      </c>
      <c r="D3304" s="206">
        <v>2026</v>
      </c>
      <c r="E3304" s="206">
        <v>2026</v>
      </c>
    </row>
    <row r="3305" spans="1:5" ht="15" customHeight="1">
      <c r="A3305" s="194"/>
      <c r="B3305" s="221"/>
      <c r="C3305" s="277"/>
      <c r="D3305" s="207"/>
      <c r="E3305" s="207"/>
    </row>
    <row r="3306" spans="1:5" ht="15" customHeight="1">
      <c r="A3306" s="194"/>
      <c r="B3306" s="221"/>
      <c r="C3306" s="277"/>
      <c r="D3306" s="207"/>
      <c r="E3306" s="207"/>
    </row>
    <row r="3307" spans="1:5" ht="15" customHeight="1">
      <c r="A3307" s="195"/>
      <c r="B3307" s="221"/>
      <c r="C3307" s="277"/>
      <c r="D3307" s="208"/>
      <c r="E3307" s="208"/>
    </row>
    <row r="3308" spans="1:5" ht="15" customHeight="1">
      <c r="A3308" s="193">
        <v>826</v>
      </c>
      <c r="B3308" s="221" t="s">
        <v>3</v>
      </c>
      <c r="C3308" s="277" t="s">
        <v>256</v>
      </c>
      <c r="D3308" s="206">
        <v>2027</v>
      </c>
      <c r="E3308" s="206">
        <v>2027</v>
      </c>
    </row>
    <row r="3309" spans="1:5" ht="15" customHeight="1">
      <c r="A3309" s="194"/>
      <c r="B3309" s="228"/>
      <c r="C3309" s="277"/>
      <c r="D3309" s="207"/>
      <c r="E3309" s="207"/>
    </row>
    <row r="3310" spans="1:5" ht="15" customHeight="1">
      <c r="A3310" s="194"/>
      <c r="B3310" s="228"/>
      <c r="C3310" s="277"/>
      <c r="D3310" s="207"/>
      <c r="E3310" s="207"/>
    </row>
    <row r="3311" spans="1:5" ht="15" customHeight="1">
      <c r="A3311" s="195"/>
      <c r="B3311" s="228"/>
      <c r="C3311" s="277"/>
      <c r="D3311" s="208"/>
      <c r="E3311" s="208"/>
    </row>
    <row r="3312" spans="1:5" ht="15" customHeight="1">
      <c r="A3312" s="193">
        <v>827</v>
      </c>
      <c r="B3312" s="221" t="s">
        <v>184</v>
      </c>
      <c r="C3312" s="277" t="s">
        <v>128</v>
      </c>
      <c r="D3312" s="206">
        <v>2027</v>
      </c>
      <c r="E3312" s="206">
        <v>2027</v>
      </c>
    </row>
    <row r="3313" spans="1:5" ht="15" customHeight="1">
      <c r="A3313" s="194"/>
      <c r="B3313" s="221"/>
      <c r="C3313" s="277"/>
      <c r="D3313" s="207"/>
      <c r="E3313" s="207"/>
    </row>
    <row r="3314" spans="1:5" ht="15" customHeight="1">
      <c r="A3314" s="194"/>
      <c r="B3314" s="221"/>
      <c r="C3314" s="277"/>
      <c r="D3314" s="207"/>
      <c r="E3314" s="207"/>
    </row>
    <row r="3315" spans="1:5" ht="15" customHeight="1">
      <c r="A3315" s="195"/>
      <c r="B3315" s="221"/>
      <c r="C3315" s="277"/>
      <c r="D3315" s="208"/>
      <c r="E3315" s="208"/>
    </row>
    <row r="3316" spans="1:5" ht="15" customHeight="1">
      <c r="A3316" s="193">
        <v>828</v>
      </c>
      <c r="B3316" s="221" t="s">
        <v>3</v>
      </c>
      <c r="C3316" s="277" t="s">
        <v>362</v>
      </c>
      <c r="D3316" s="215">
        <v>2027</v>
      </c>
      <c r="E3316" s="215">
        <v>2030</v>
      </c>
    </row>
    <row r="3317" spans="1:5" ht="15" customHeight="1">
      <c r="A3317" s="194"/>
      <c r="B3317" s="221"/>
      <c r="C3317" s="277"/>
      <c r="D3317" s="215"/>
      <c r="E3317" s="215"/>
    </row>
    <row r="3318" spans="1:5" ht="15" customHeight="1">
      <c r="A3318" s="194"/>
      <c r="B3318" s="221"/>
      <c r="C3318" s="277"/>
      <c r="D3318" s="215"/>
      <c r="E3318" s="215"/>
    </row>
    <row r="3319" spans="1:5" ht="15" customHeight="1">
      <c r="A3319" s="195"/>
      <c r="B3319" s="221"/>
      <c r="C3319" s="277"/>
      <c r="D3319" s="215"/>
      <c r="E3319" s="215"/>
    </row>
    <row r="3320" spans="1:5" ht="15" customHeight="1">
      <c r="A3320" s="193">
        <v>829</v>
      </c>
      <c r="B3320" s="221" t="s">
        <v>24</v>
      </c>
      <c r="C3320" s="277" t="s">
        <v>328</v>
      </c>
      <c r="D3320" s="215">
        <v>2019</v>
      </c>
      <c r="E3320" s="215" t="s">
        <v>134</v>
      </c>
    </row>
    <row r="3321" spans="1:5" ht="15" customHeight="1">
      <c r="A3321" s="194"/>
      <c r="B3321" s="221"/>
      <c r="C3321" s="277"/>
      <c r="D3321" s="215"/>
      <c r="E3321" s="215"/>
    </row>
    <row r="3322" spans="1:5" ht="15" customHeight="1">
      <c r="A3322" s="194"/>
      <c r="B3322" s="221"/>
      <c r="C3322" s="277"/>
      <c r="D3322" s="215"/>
      <c r="E3322" s="215"/>
    </row>
    <row r="3323" spans="1:5" ht="15" customHeight="1">
      <c r="A3323" s="195"/>
      <c r="B3323" s="221"/>
      <c r="C3323" s="277"/>
      <c r="D3323" s="215"/>
      <c r="E3323" s="215"/>
    </row>
    <row r="3324" spans="1:5" ht="15" customHeight="1">
      <c r="A3324" s="193">
        <v>830</v>
      </c>
      <c r="B3324" s="221" t="s">
        <v>24</v>
      </c>
      <c r="C3324" s="277" t="s">
        <v>329</v>
      </c>
      <c r="D3324" s="215">
        <v>2019</v>
      </c>
      <c r="E3324" s="215" t="s">
        <v>289</v>
      </c>
    </row>
    <row r="3325" spans="1:5" ht="15" customHeight="1">
      <c r="A3325" s="194"/>
      <c r="B3325" s="221"/>
      <c r="C3325" s="277"/>
      <c r="D3325" s="215"/>
      <c r="E3325" s="215"/>
    </row>
    <row r="3326" spans="1:5" ht="15" customHeight="1">
      <c r="A3326" s="194"/>
      <c r="B3326" s="221"/>
      <c r="C3326" s="277"/>
      <c r="D3326" s="215"/>
      <c r="E3326" s="215"/>
    </row>
    <row r="3327" spans="1:5" ht="15" customHeight="1">
      <c r="A3327" s="195"/>
      <c r="B3327" s="221"/>
      <c r="C3327" s="277"/>
      <c r="D3327" s="215"/>
      <c r="E3327" s="215"/>
    </row>
    <row r="3328" spans="1:5" ht="15" customHeight="1">
      <c r="A3328" s="193">
        <v>831</v>
      </c>
      <c r="B3328" s="221" t="s">
        <v>24</v>
      </c>
      <c r="C3328" s="277" t="s">
        <v>129</v>
      </c>
      <c r="D3328" s="215">
        <v>2022</v>
      </c>
      <c r="E3328" s="215">
        <v>2022</v>
      </c>
    </row>
    <row r="3329" spans="1:5" ht="15" customHeight="1">
      <c r="A3329" s="194"/>
      <c r="B3329" s="221"/>
      <c r="C3329" s="277"/>
      <c r="D3329" s="215"/>
      <c r="E3329" s="215"/>
    </row>
    <row r="3330" spans="1:5" ht="15" customHeight="1">
      <c r="A3330" s="194"/>
      <c r="B3330" s="221"/>
      <c r="C3330" s="277"/>
      <c r="D3330" s="215"/>
      <c r="E3330" s="215"/>
    </row>
    <row r="3331" spans="1:5" ht="15" customHeight="1">
      <c r="A3331" s="195"/>
      <c r="B3331" s="221"/>
      <c r="C3331" s="277"/>
      <c r="D3331" s="215"/>
      <c r="E3331" s="215"/>
    </row>
    <row r="3332" spans="1:5" ht="15" customHeight="1">
      <c r="A3332" s="193">
        <v>832</v>
      </c>
      <c r="B3332" s="221" t="s">
        <v>24</v>
      </c>
      <c r="C3332" s="277" t="s">
        <v>203</v>
      </c>
      <c r="D3332" s="215">
        <v>2022</v>
      </c>
      <c r="E3332" s="215">
        <v>2022</v>
      </c>
    </row>
    <row r="3333" spans="1:5" ht="15" customHeight="1">
      <c r="A3333" s="194"/>
      <c r="B3333" s="221"/>
      <c r="C3333" s="277"/>
      <c r="D3333" s="215"/>
      <c r="E3333" s="215"/>
    </row>
    <row r="3334" spans="1:5" ht="15" customHeight="1">
      <c r="A3334" s="194"/>
      <c r="B3334" s="221"/>
      <c r="C3334" s="277"/>
      <c r="D3334" s="215"/>
      <c r="E3334" s="215"/>
    </row>
    <row r="3335" spans="1:5" ht="15" customHeight="1">
      <c r="A3335" s="195"/>
      <c r="B3335" s="221"/>
      <c r="C3335" s="277"/>
      <c r="D3335" s="215"/>
      <c r="E3335" s="215"/>
    </row>
    <row r="3336" spans="1:5" ht="15" customHeight="1">
      <c r="A3336" s="193">
        <v>833</v>
      </c>
      <c r="B3336" s="221" t="s">
        <v>24</v>
      </c>
      <c r="C3336" s="277" t="s">
        <v>257</v>
      </c>
      <c r="D3336" s="215">
        <v>2022</v>
      </c>
      <c r="E3336" s="215">
        <v>2022</v>
      </c>
    </row>
    <row r="3337" spans="1:5" ht="15" customHeight="1">
      <c r="A3337" s="194"/>
      <c r="B3337" s="221"/>
      <c r="C3337" s="277"/>
      <c r="D3337" s="215"/>
      <c r="E3337" s="215"/>
    </row>
    <row r="3338" spans="1:5" ht="15" customHeight="1">
      <c r="A3338" s="194"/>
      <c r="B3338" s="221"/>
      <c r="C3338" s="277"/>
      <c r="D3338" s="215"/>
      <c r="E3338" s="215"/>
    </row>
    <row r="3339" spans="1:5" ht="15" customHeight="1">
      <c r="A3339" s="195"/>
      <c r="B3339" s="221"/>
      <c r="C3339" s="277"/>
      <c r="D3339" s="215"/>
      <c r="E3339" s="215"/>
    </row>
    <row r="3340" spans="1:5" ht="15" customHeight="1">
      <c r="A3340" s="193">
        <v>834</v>
      </c>
      <c r="B3340" s="278" t="s">
        <v>24</v>
      </c>
      <c r="C3340" s="277" t="s">
        <v>365</v>
      </c>
      <c r="D3340" s="215">
        <v>2023</v>
      </c>
      <c r="E3340" s="215">
        <v>2023</v>
      </c>
    </row>
    <row r="3341" spans="1:5" ht="15" customHeight="1">
      <c r="A3341" s="194"/>
      <c r="B3341" s="278"/>
      <c r="C3341" s="277"/>
      <c r="D3341" s="215"/>
      <c r="E3341" s="215"/>
    </row>
    <row r="3342" spans="1:5" ht="15" customHeight="1">
      <c r="A3342" s="194"/>
      <c r="B3342" s="278"/>
      <c r="C3342" s="277"/>
      <c r="D3342" s="215"/>
      <c r="E3342" s="215"/>
    </row>
    <row r="3343" spans="1:5" ht="15" customHeight="1">
      <c r="A3343" s="195"/>
      <c r="B3343" s="278"/>
      <c r="C3343" s="277"/>
      <c r="D3343" s="215"/>
      <c r="E3343" s="215"/>
    </row>
    <row r="3344" spans="1:5" ht="19.5" customHeight="1">
      <c r="A3344" s="193">
        <v>835</v>
      </c>
      <c r="B3344" s="278" t="s">
        <v>24</v>
      </c>
      <c r="C3344" s="277" t="s">
        <v>259</v>
      </c>
      <c r="D3344" s="215">
        <v>2023</v>
      </c>
      <c r="E3344" s="215">
        <v>2023</v>
      </c>
    </row>
    <row r="3345" spans="1:5" ht="19.5" customHeight="1">
      <c r="A3345" s="194"/>
      <c r="B3345" s="278"/>
      <c r="C3345" s="277"/>
      <c r="D3345" s="215"/>
      <c r="E3345" s="215"/>
    </row>
    <row r="3346" spans="1:5" ht="19.5" customHeight="1">
      <c r="A3346" s="194"/>
      <c r="B3346" s="278"/>
      <c r="C3346" s="277"/>
      <c r="D3346" s="215"/>
      <c r="E3346" s="215"/>
    </row>
    <row r="3347" spans="1:5" ht="19.5" customHeight="1">
      <c r="A3347" s="195"/>
      <c r="B3347" s="278"/>
      <c r="C3347" s="277"/>
      <c r="D3347" s="215"/>
      <c r="E3347" s="215"/>
    </row>
    <row r="3348" spans="1:5" ht="15" customHeight="1">
      <c r="A3348" s="193">
        <v>836</v>
      </c>
      <c r="B3348" s="221" t="s">
        <v>24</v>
      </c>
      <c r="C3348" s="277" t="s">
        <v>206</v>
      </c>
      <c r="D3348" s="215">
        <v>2023</v>
      </c>
      <c r="E3348" s="215">
        <v>2023</v>
      </c>
    </row>
    <row r="3349" spans="1:5" ht="15" customHeight="1">
      <c r="A3349" s="194"/>
      <c r="B3349" s="221"/>
      <c r="C3349" s="277"/>
      <c r="D3349" s="215"/>
      <c r="E3349" s="215"/>
    </row>
    <row r="3350" spans="1:5" ht="15" customHeight="1">
      <c r="A3350" s="194"/>
      <c r="B3350" s="221"/>
      <c r="C3350" s="277"/>
      <c r="D3350" s="215"/>
      <c r="E3350" s="215"/>
    </row>
    <row r="3351" spans="1:5" ht="15" customHeight="1">
      <c r="A3351" s="195"/>
      <c r="B3351" s="221"/>
      <c r="C3351" s="277"/>
      <c r="D3351" s="215"/>
      <c r="E3351" s="215"/>
    </row>
    <row r="3352" spans="1:5" ht="15" customHeight="1">
      <c r="A3352" s="193">
        <v>837</v>
      </c>
      <c r="B3352" s="278" t="s">
        <v>24</v>
      </c>
      <c r="C3352" s="277" t="s">
        <v>260</v>
      </c>
      <c r="D3352" s="215">
        <v>2023</v>
      </c>
      <c r="E3352" s="215">
        <v>2023</v>
      </c>
    </row>
    <row r="3353" spans="1:5" ht="15" customHeight="1">
      <c r="A3353" s="194"/>
      <c r="B3353" s="278"/>
      <c r="C3353" s="277"/>
      <c r="D3353" s="215"/>
      <c r="E3353" s="215"/>
    </row>
    <row r="3354" spans="1:5" ht="15" customHeight="1">
      <c r="A3354" s="194"/>
      <c r="B3354" s="278"/>
      <c r="C3354" s="277"/>
      <c r="D3354" s="215"/>
      <c r="E3354" s="215"/>
    </row>
    <row r="3355" spans="1:5" ht="15" customHeight="1">
      <c r="A3355" s="195"/>
      <c r="B3355" s="278"/>
      <c r="C3355" s="277"/>
      <c r="D3355" s="215"/>
      <c r="E3355" s="215"/>
    </row>
    <row r="3356" spans="1:5" ht="15" customHeight="1">
      <c r="A3356" s="193">
        <v>838</v>
      </c>
      <c r="B3356" s="221" t="s">
        <v>24</v>
      </c>
      <c r="C3356" s="277" t="s">
        <v>207</v>
      </c>
      <c r="D3356" s="215">
        <v>2023</v>
      </c>
      <c r="E3356" s="215">
        <v>2023</v>
      </c>
    </row>
    <row r="3357" spans="1:5" ht="15" customHeight="1">
      <c r="A3357" s="194"/>
      <c r="B3357" s="221"/>
      <c r="C3357" s="277"/>
      <c r="D3357" s="215"/>
      <c r="E3357" s="215"/>
    </row>
    <row r="3358" spans="1:5" ht="15" customHeight="1">
      <c r="A3358" s="194"/>
      <c r="B3358" s="221"/>
      <c r="C3358" s="277"/>
      <c r="D3358" s="215"/>
      <c r="E3358" s="215"/>
    </row>
    <row r="3359" spans="1:5" ht="15" customHeight="1">
      <c r="A3359" s="195"/>
      <c r="B3359" s="221"/>
      <c r="C3359" s="277"/>
      <c r="D3359" s="215"/>
      <c r="E3359" s="215"/>
    </row>
    <row r="3360" spans="1:5" ht="15" customHeight="1">
      <c r="A3360" s="193">
        <v>839</v>
      </c>
      <c r="B3360" s="221" t="s">
        <v>24</v>
      </c>
      <c r="C3360" s="277" t="s">
        <v>258</v>
      </c>
      <c r="D3360" s="215">
        <v>2024</v>
      </c>
      <c r="E3360" s="215">
        <v>2024</v>
      </c>
    </row>
    <row r="3361" spans="1:5" ht="15" customHeight="1">
      <c r="A3361" s="194"/>
      <c r="B3361" s="221"/>
      <c r="C3361" s="277"/>
      <c r="D3361" s="215"/>
      <c r="E3361" s="215"/>
    </row>
    <row r="3362" spans="1:5" ht="15" customHeight="1">
      <c r="A3362" s="194"/>
      <c r="B3362" s="221"/>
      <c r="C3362" s="277"/>
      <c r="D3362" s="215"/>
      <c r="E3362" s="215"/>
    </row>
    <row r="3363" spans="1:5" ht="15" customHeight="1">
      <c r="A3363" s="195"/>
      <c r="B3363" s="221"/>
      <c r="C3363" s="277"/>
      <c r="D3363" s="215"/>
      <c r="E3363" s="215"/>
    </row>
    <row r="3364" spans="1:5" ht="15" customHeight="1">
      <c r="A3364" s="193">
        <v>840</v>
      </c>
      <c r="B3364" s="278" t="s">
        <v>24</v>
      </c>
      <c r="C3364" s="277" t="s">
        <v>204</v>
      </c>
      <c r="D3364" s="215">
        <v>2024</v>
      </c>
      <c r="E3364" s="215">
        <v>2024</v>
      </c>
    </row>
    <row r="3365" spans="1:5" ht="15" customHeight="1">
      <c r="A3365" s="194"/>
      <c r="B3365" s="278"/>
      <c r="C3365" s="277"/>
      <c r="D3365" s="215"/>
      <c r="E3365" s="215"/>
    </row>
    <row r="3366" spans="1:5" ht="15" customHeight="1">
      <c r="A3366" s="194"/>
      <c r="B3366" s="278"/>
      <c r="C3366" s="277"/>
      <c r="D3366" s="215"/>
      <c r="E3366" s="215"/>
    </row>
    <row r="3367" spans="1:5" ht="15" customHeight="1">
      <c r="A3367" s="195"/>
      <c r="B3367" s="278"/>
      <c r="C3367" s="277"/>
      <c r="D3367" s="215"/>
      <c r="E3367" s="215"/>
    </row>
    <row r="3368" spans="1:5" ht="15" customHeight="1">
      <c r="A3368" s="193">
        <v>841</v>
      </c>
      <c r="B3368" s="278" t="s">
        <v>24</v>
      </c>
      <c r="C3368" s="277" t="s">
        <v>330</v>
      </c>
      <c r="D3368" s="215">
        <v>2024</v>
      </c>
      <c r="E3368" s="215">
        <v>2024</v>
      </c>
    </row>
    <row r="3369" spans="1:5" ht="15" customHeight="1">
      <c r="A3369" s="194"/>
      <c r="B3369" s="278"/>
      <c r="C3369" s="277"/>
      <c r="D3369" s="215"/>
      <c r="E3369" s="215"/>
    </row>
    <row r="3370" spans="1:5" ht="15" customHeight="1">
      <c r="A3370" s="194"/>
      <c r="B3370" s="278"/>
      <c r="C3370" s="277"/>
      <c r="D3370" s="215"/>
      <c r="E3370" s="215"/>
    </row>
    <row r="3371" spans="1:5" ht="15" customHeight="1">
      <c r="A3371" s="195"/>
      <c r="B3371" s="278"/>
      <c r="C3371" s="277"/>
      <c r="D3371" s="215"/>
      <c r="E3371" s="215"/>
    </row>
    <row r="3372" spans="1:5" ht="15" customHeight="1">
      <c r="A3372" s="193">
        <v>842</v>
      </c>
      <c r="B3372" s="221" t="s">
        <v>24</v>
      </c>
      <c r="C3372" s="277" t="s">
        <v>261</v>
      </c>
      <c r="D3372" s="215">
        <v>2024</v>
      </c>
      <c r="E3372" s="215">
        <v>2024</v>
      </c>
    </row>
    <row r="3373" spans="1:5" ht="15" customHeight="1">
      <c r="A3373" s="194"/>
      <c r="B3373" s="221"/>
      <c r="C3373" s="277"/>
      <c r="D3373" s="215"/>
      <c r="E3373" s="215"/>
    </row>
    <row r="3374" spans="1:5" ht="15" customHeight="1">
      <c r="A3374" s="194"/>
      <c r="B3374" s="221"/>
      <c r="C3374" s="277"/>
      <c r="D3374" s="215"/>
      <c r="E3374" s="215"/>
    </row>
    <row r="3375" spans="1:5" ht="15" customHeight="1">
      <c r="A3375" s="195"/>
      <c r="B3375" s="221"/>
      <c r="C3375" s="277"/>
      <c r="D3375" s="215"/>
      <c r="E3375" s="215"/>
    </row>
    <row r="3376" spans="1:5" ht="15" customHeight="1">
      <c r="A3376" s="193">
        <v>843</v>
      </c>
      <c r="B3376" s="221" t="s">
        <v>24</v>
      </c>
      <c r="C3376" s="277" t="s">
        <v>262</v>
      </c>
      <c r="D3376" s="215">
        <v>2024</v>
      </c>
      <c r="E3376" s="215">
        <v>2024</v>
      </c>
    </row>
    <row r="3377" spans="1:5" ht="15" customHeight="1">
      <c r="A3377" s="194"/>
      <c r="B3377" s="221"/>
      <c r="C3377" s="277"/>
      <c r="D3377" s="215"/>
      <c r="E3377" s="215"/>
    </row>
    <row r="3378" spans="1:5" ht="15" customHeight="1">
      <c r="A3378" s="194"/>
      <c r="B3378" s="221"/>
      <c r="C3378" s="277"/>
      <c r="D3378" s="215"/>
      <c r="E3378" s="215"/>
    </row>
    <row r="3379" spans="1:5" ht="15" customHeight="1">
      <c r="A3379" s="195"/>
      <c r="B3379" s="221"/>
      <c r="C3379" s="277"/>
      <c r="D3379" s="215"/>
      <c r="E3379" s="215"/>
    </row>
    <row r="3380" spans="1:5" ht="15" customHeight="1">
      <c r="A3380" s="193">
        <v>844</v>
      </c>
      <c r="B3380" s="221" t="s">
        <v>24</v>
      </c>
      <c r="C3380" s="277" t="s">
        <v>205</v>
      </c>
      <c r="D3380" s="215">
        <v>2024</v>
      </c>
      <c r="E3380" s="215">
        <v>2024</v>
      </c>
    </row>
    <row r="3381" spans="1:5" ht="15" customHeight="1">
      <c r="A3381" s="194"/>
      <c r="B3381" s="221"/>
      <c r="C3381" s="277"/>
      <c r="D3381" s="215"/>
      <c r="E3381" s="215"/>
    </row>
    <row r="3382" spans="1:5" ht="15" customHeight="1">
      <c r="A3382" s="194"/>
      <c r="B3382" s="221"/>
      <c r="C3382" s="277"/>
      <c r="D3382" s="215"/>
      <c r="E3382" s="215"/>
    </row>
    <row r="3383" spans="1:5" ht="15" customHeight="1">
      <c r="A3383" s="195"/>
      <c r="B3383" s="221"/>
      <c r="C3383" s="277"/>
      <c r="D3383" s="215"/>
      <c r="E3383" s="215"/>
    </row>
    <row r="3384" spans="1:5" ht="15" customHeight="1">
      <c r="A3384" s="193">
        <v>845</v>
      </c>
      <c r="B3384" s="221" t="s">
        <v>24</v>
      </c>
      <c r="C3384" s="277" t="s">
        <v>2199</v>
      </c>
      <c r="D3384" s="215">
        <v>2024</v>
      </c>
      <c r="E3384" s="215">
        <v>2024</v>
      </c>
    </row>
    <row r="3385" spans="1:5" ht="15" customHeight="1">
      <c r="A3385" s="194"/>
      <c r="B3385" s="221"/>
      <c r="C3385" s="277"/>
      <c r="D3385" s="215"/>
      <c r="E3385" s="215"/>
    </row>
    <row r="3386" spans="1:5" ht="15" customHeight="1">
      <c r="A3386" s="194"/>
      <c r="B3386" s="221"/>
      <c r="C3386" s="277"/>
      <c r="D3386" s="215"/>
      <c r="E3386" s="215"/>
    </row>
    <row r="3387" spans="1:5" ht="15" customHeight="1">
      <c r="A3387" s="195"/>
      <c r="B3387" s="221"/>
      <c r="C3387" s="277"/>
      <c r="D3387" s="215"/>
      <c r="E3387" s="215"/>
    </row>
    <row r="3388" spans="1:5" ht="15" customHeight="1">
      <c r="A3388" s="193">
        <v>846</v>
      </c>
      <c r="B3388" s="221" t="s">
        <v>24</v>
      </c>
      <c r="C3388" s="277" t="s">
        <v>52</v>
      </c>
      <c r="D3388" s="215">
        <v>2016</v>
      </c>
      <c r="E3388" s="215">
        <v>2024</v>
      </c>
    </row>
    <row r="3389" spans="1:5" ht="15" customHeight="1">
      <c r="A3389" s="194"/>
      <c r="B3389" s="221"/>
      <c r="C3389" s="277"/>
      <c r="D3389" s="215"/>
      <c r="E3389" s="215"/>
    </row>
    <row r="3390" spans="1:5" ht="15" customHeight="1">
      <c r="A3390" s="194"/>
      <c r="B3390" s="221"/>
      <c r="C3390" s="277"/>
      <c r="D3390" s="215"/>
      <c r="E3390" s="215"/>
    </row>
    <row r="3391" spans="1:5" ht="15" customHeight="1">
      <c r="A3391" s="195"/>
      <c r="B3391" s="221"/>
      <c r="C3391" s="277"/>
      <c r="D3391" s="215"/>
      <c r="E3391" s="215"/>
    </row>
    <row r="3392" spans="1:5" ht="15" customHeight="1">
      <c r="A3392" s="193">
        <v>847</v>
      </c>
      <c r="B3392" s="221" t="s">
        <v>24</v>
      </c>
      <c r="C3392" s="277" t="s">
        <v>130</v>
      </c>
      <c r="D3392" s="294">
        <v>2026</v>
      </c>
      <c r="E3392" s="294">
        <v>2026</v>
      </c>
    </row>
    <row r="3393" spans="1:5" ht="15" customHeight="1">
      <c r="A3393" s="194"/>
      <c r="B3393" s="221"/>
      <c r="C3393" s="277"/>
      <c r="D3393" s="294"/>
      <c r="E3393" s="294"/>
    </row>
    <row r="3394" spans="1:5" ht="15" customHeight="1">
      <c r="A3394" s="194"/>
      <c r="B3394" s="221"/>
      <c r="C3394" s="277"/>
      <c r="D3394" s="294"/>
      <c r="E3394" s="294"/>
    </row>
    <row r="3395" spans="1:5" ht="15" customHeight="1">
      <c r="A3395" s="195"/>
      <c r="B3395" s="221"/>
      <c r="C3395" s="277"/>
      <c r="D3395" s="294"/>
      <c r="E3395" s="294"/>
    </row>
    <row r="3396" spans="1:5" ht="19.5" customHeight="1">
      <c r="A3396" s="193">
        <v>848</v>
      </c>
      <c r="B3396" s="221" t="s">
        <v>24</v>
      </c>
      <c r="C3396" s="277" t="s">
        <v>208</v>
      </c>
      <c r="D3396" s="294">
        <v>2026</v>
      </c>
      <c r="E3396" s="294">
        <v>2026</v>
      </c>
    </row>
    <row r="3397" spans="1:5" ht="19.5" customHeight="1">
      <c r="A3397" s="194"/>
      <c r="B3397" s="221"/>
      <c r="C3397" s="277"/>
      <c r="D3397" s="294"/>
      <c r="E3397" s="294"/>
    </row>
    <row r="3398" spans="1:5" ht="19.5" customHeight="1">
      <c r="A3398" s="194"/>
      <c r="B3398" s="221"/>
      <c r="C3398" s="277"/>
      <c r="D3398" s="294"/>
      <c r="E3398" s="294"/>
    </row>
    <row r="3399" spans="1:5" ht="19.5" customHeight="1">
      <c r="A3399" s="195"/>
      <c r="B3399" s="221"/>
      <c r="C3399" s="277"/>
      <c r="D3399" s="294"/>
      <c r="E3399" s="294"/>
    </row>
    <row r="3400" spans="1:5" ht="15" customHeight="1">
      <c r="A3400" s="193">
        <v>849</v>
      </c>
      <c r="B3400" s="221" t="s">
        <v>24</v>
      </c>
      <c r="C3400" s="277" t="s">
        <v>263</v>
      </c>
      <c r="D3400" s="294">
        <v>2026</v>
      </c>
      <c r="E3400" s="294">
        <v>2026</v>
      </c>
    </row>
    <row r="3401" spans="1:5" ht="15" customHeight="1">
      <c r="A3401" s="194"/>
      <c r="B3401" s="221"/>
      <c r="C3401" s="277"/>
      <c r="D3401" s="294"/>
      <c r="E3401" s="294"/>
    </row>
    <row r="3402" spans="1:5" ht="15" customHeight="1">
      <c r="A3402" s="194"/>
      <c r="B3402" s="221"/>
      <c r="C3402" s="277"/>
      <c r="D3402" s="294"/>
      <c r="E3402" s="294"/>
    </row>
    <row r="3403" spans="1:5" ht="15" customHeight="1">
      <c r="A3403" s="195"/>
      <c r="B3403" s="221"/>
      <c r="C3403" s="277"/>
      <c r="D3403" s="294"/>
      <c r="E3403" s="294"/>
    </row>
    <row r="3404" spans="1:5" ht="15" customHeight="1">
      <c r="A3404" s="193">
        <v>850</v>
      </c>
      <c r="B3404" s="221" t="s">
        <v>24</v>
      </c>
      <c r="C3404" s="277" t="s">
        <v>443</v>
      </c>
      <c r="D3404" s="294">
        <v>2026</v>
      </c>
      <c r="E3404" s="294">
        <v>2026</v>
      </c>
    </row>
    <row r="3405" spans="1:5" ht="15" customHeight="1">
      <c r="A3405" s="194"/>
      <c r="B3405" s="221"/>
      <c r="C3405" s="277"/>
      <c r="D3405" s="301"/>
      <c r="E3405" s="301"/>
    </row>
    <row r="3406" spans="1:5" ht="15" customHeight="1">
      <c r="A3406" s="194"/>
      <c r="B3406" s="221"/>
      <c r="C3406" s="277"/>
      <c r="D3406" s="301"/>
      <c r="E3406" s="301"/>
    </row>
    <row r="3407" spans="1:5" ht="15" customHeight="1">
      <c r="A3407" s="195"/>
      <c r="B3407" s="221"/>
      <c r="C3407" s="277"/>
      <c r="D3407" s="301"/>
      <c r="E3407" s="301"/>
    </row>
    <row r="3408" spans="1:5" ht="15" customHeight="1">
      <c r="A3408" s="193">
        <v>851</v>
      </c>
      <c r="B3408" s="221" t="s">
        <v>24</v>
      </c>
      <c r="C3408" s="277" t="s">
        <v>442</v>
      </c>
      <c r="D3408" s="294">
        <v>2026</v>
      </c>
      <c r="E3408" s="294">
        <v>2026</v>
      </c>
    </row>
    <row r="3409" spans="1:5" ht="15" customHeight="1">
      <c r="A3409" s="194"/>
      <c r="B3409" s="221"/>
      <c r="C3409" s="277"/>
      <c r="D3409" s="301"/>
      <c r="E3409" s="301"/>
    </row>
    <row r="3410" spans="1:5" ht="15" customHeight="1">
      <c r="A3410" s="194"/>
      <c r="B3410" s="221"/>
      <c r="C3410" s="277"/>
      <c r="D3410" s="301"/>
      <c r="E3410" s="301"/>
    </row>
    <row r="3411" spans="1:5" ht="15" customHeight="1">
      <c r="A3411" s="195"/>
      <c r="B3411" s="221"/>
      <c r="C3411" s="277"/>
      <c r="D3411" s="301"/>
      <c r="E3411" s="301"/>
    </row>
    <row r="3412" spans="1:5" ht="15" customHeight="1">
      <c r="A3412" s="193">
        <v>852</v>
      </c>
      <c r="B3412" s="221" t="s">
        <v>24</v>
      </c>
      <c r="C3412" s="277" t="s">
        <v>264</v>
      </c>
      <c r="D3412" s="294">
        <v>2026</v>
      </c>
      <c r="E3412" s="294">
        <v>2026</v>
      </c>
    </row>
    <row r="3413" spans="1:5" ht="15" customHeight="1">
      <c r="A3413" s="194"/>
      <c r="B3413" s="221"/>
      <c r="C3413" s="277"/>
      <c r="D3413" s="301"/>
      <c r="E3413" s="301"/>
    </row>
    <row r="3414" spans="1:5" ht="15" customHeight="1">
      <c r="A3414" s="194"/>
      <c r="B3414" s="221"/>
      <c r="C3414" s="277"/>
      <c r="D3414" s="301"/>
      <c r="E3414" s="301"/>
    </row>
    <row r="3415" spans="1:5" ht="15" customHeight="1">
      <c r="A3415" s="195"/>
      <c r="B3415" s="221"/>
      <c r="C3415" s="277"/>
      <c r="D3415" s="301"/>
      <c r="E3415" s="301"/>
    </row>
    <row r="3416" spans="1:5" ht="15" customHeight="1">
      <c r="A3416" s="193">
        <v>853</v>
      </c>
      <c r="B3416" s="221" t="s">
        <v>24</v>
      </c>
      <c r="C3416" s="277" t="s">
        <v>441</v>
      </c>
      <c r="D3416" s="294">
        <v>2026</v>
      </c>
      <c r="E3416" s="294">
        <v>2028</v>
      </c>
    </row>
    <row r="3417" spans="1:5" ht="15" customHeight="1">
      <c r="A3417" s="194"/>
      <c r="B3417" s="221"/>
      <c r="C3417" s="277"/>
      <c r="D3417" s="301"/>
      <c r="E3417" s="301"/>
    </row>
    <row r="3418" spans="1:5" ht="15" customHeight="1">
      <c r="A3418" s="194"/>
      <c r="B3418" s="221"/>
      <c r="C3418" s="277"/>
      <c r="D3418" s="301"/>
      <c r="E3418" s="301"/>
    </row>
    <row r="3419" spans="1:5" ht="15" customHeight="1">
      <c r="A3419" s="195"/>
      <c r="B3419" s="221"/>
      <c r="C3419" s="277"/>
      <c r="D3419" s="301"/>
      <c r="E3419" s="301"/>
    </row>
    <row r="3420" spans="1:5" ht="15" customHeight="1">
      <c r="A3420" s="193">
        <v>854</v>
      </c>
      <c r="B3420" s="221" t="s">
        <v>24</v>
      </c>
      <c r="C3420" s="277" t="s">
        <v>440</v>
      </c>
      <c r="D3420" s="294">
        <v>2027</v>
      </c>
      <c r="E3420" s="294">
        <v>2028</v>
      </c>
    </row>
    <row r="3421" spans="1:5" ht="15" customHeight="1">
      <c r="A3421" s="194"/>
      <c r="B3421" s="221"/>
      <c r="C3421" s="277"/>
      <c r="D3421" s="301"/>
      <c r="E3421" s="301"/>
    </row>
    <row r="3422" spans="1:5" ht="15" customHeight="1">
      <c r="A3422" s="194"/>
      <c r="B3422" s="221"/>
      <c r="C3422" s="277"/>
      <c r="D3422" s="301"/>
      <c r="E3422" s="301"/>
    </row>
    <row r="3423" spans="1:5" ht="15" customHeight="1">
      <c r="A3423" s="195"/>
      <c r="B3423" s="221"/>
      <c r="C3423" s="277"/>
      <c r="D3423" s="301"/>
      <c r="E3423" s="301"/>
    </row>
    <row r="3424" spans="1:5" ht="15" customHeight="1">
      <c r="A3424" s="193">
        <v>855</v>
      </c>
      <c r="B3424" s="221" t="s">
        <v>24</v>
      </c>
      <c r="C3424" s="277" t="s">
        <v>439</v>
      </c>
      <c r="D3424" s="294">
        <v>2027</v>
      </c>
      <c r="E3424" s="294">
        <v>2028</v>
      </c>
    </row>
    <row r="3425" spans="1:5" ht="15" customHeight="1">
      <c r="A3425" s="194"/>
      <c r="B3425" s="221"/>
      <c r="C3425" s="277"/>
      <c r="D3425" s="301"/>
      <c r="E3425" s="301"/>
    </row>
    <row r="3426" spans="1:5" ht="15" customHeight="1">
      <c r="A3426" s="194"/>
      <c r="B3426" s="221"/>
      <c r="C3426" s="277"/>
      <c r="D3426" s="301"/>
      <c r="E3426" s="301"/>
    </row>
    <row r="3427" spans="1:5" ht="15" customHeight="1">
      <c r="A3427" s="195"/>
      <c r="B3427" s="221"/>
      <c r="C3427" s="277"/>
      <c r="D3427" s="301"/>
      <c r="E3427" s="301"/>
    </row>
    <row r="3428" spans="1:5" ht="15" customHeight="1">
      <c r="A3428" s="193">
        <v>856</v>
      </c>
      <c r="B3428" s="221" t="s">
        <v>24</v>
      </c>
      <c r="C3428" s="277" t="s">
        <v>438</v>
      </c>
      <c r="D3428" s="294">
        <v>2027</v>
      </c>
      <c r="E3428" s="294">
        <v>2027</v>
      </c>
    </row>
    <row r="3429" spans="1:5" ht="15" customHeight="1">
      <c r="A3429" s="194"/>
      <c r="B3429" s="221"/>
      <c r="C3429" s="277"/>
      <c r="D3429" s="301"/>
      <c r="E3429" s="301"/>
    </row>
    <row r="3430" spans="1:5" ht="15" customHeight="1">
      <c r="A3430" s="194"/>
      <c r="B3430" s="221"/>
      <c r="C3430" s="277"/>
      <c r="D3430" s="301"/>
      <c r="E3430" s="301"/>
    </row>
    <row r="3431" spans="1:5" ht="15" customHeight="1">
      <c r="A3431" s="195"/>
      <c r="B3431" s="221"/>
      <c r="C3431" s="277"/>
      <c r="D3431" s="301"/>
      <c r="E3431" s="301"/>
    </row>
    <row r="3432" spans="1:5" ht="15" customHeight="1">
      <c r="A3432" s="193">
        <v>857</v>
      </c>
      <c r="B3432" s="221" t="s">
        <v>24</v>
      </c>
      <c r="C3432" s="277" t="s">
        <v>436</v>
      </c>
      <c r="D3432" s="294">
        <v>2027</v>
      </c>
      <c r="E3432" s="294">
        <v>2027</v>
      </c>
    </row>
    <row r="3433" spans="1:5" ht="15" customHeight="1">
      <c r="A3433" s="194"/>
      <c r="B3433" s="221"/>
      <c r="C3433" s="277"/>
      <c r="D3433" s="301"/>
      <c r="E3433" s="301"/>
    </row>
    <row r="3434" spans="1:5" ht="15" customHeight="1">
      <c r="A3434" s="194"/>
      <c r="B3434" s="221"/>
      <c r="C3434" s="277"/>
      <c r="D3434" s="301"/>
      <c r="E3434" s="301"/>
    </row>
    <row r="3435" spans="1:5" ht="15" customHeight="1">
      <c r="A3435" s="195"/>
      <c r="B3435" s="221"/>
      <c r="C3435" s="277"/>
      <c r="D3435" s="301"/>
      <c r="E3435" s="301"/>
    </row>
    <row r="3436" spans="1:5" ht="15" customHeight="1">
      <c r="A3436" s="193">
        <v>858</v>
      </c>
      <c r="B3436" s="221" t="s">
        <v>24</v>
      </c>
      <c r="C3436" s="277" t="s">
        <v>435</v>
      </c>
      <c r="D3436" s="294">
        <v>2028</v>
      </c>
      <c r="E3436" s="294">
        <v>2028</v>
      </c>
    </row>
    <row r="3437" spans="1:5" ht="15" customHeight="1">
      <c r="A3437" s="194"/>
      <c r="B3437" s="221"/>
      <c r="C3437" s="277"/>
      <c r="D3437" s="294"/>
      <c r="E3437" s="294"/>
    </row>
    <row r="3438" spans="1:5" ht="15" customHeight="1">
      <c r="A3438" s="194"/>
      <c r="B3438" s="221"/>
      <c r="C3438" s="277"/>
      <c r="D3438" s="294"/>
      <c r="E3438" s="294"/>
    </row>
    <row r="3439" spans="1:5" ht="15" customHeight="1">
      <c r="A3439" s="195"/>
      <c r="B3439" s="221"/>
      <c r="C3439" s="277"/>
      <c r="D3439" s="294"/>
      <c r="E3439" s="294"/>
    </row>
    <row r="3440" spans="1:5" ht="19.5" customHeight="1">
      <c r="A3440" s="193">
        <v>859</v>
      </c>
      <c r="B3440" s="221" t="s">
        <v>24</v>
      </c>
      <c r="C3440" s="277" t="s">
        <v>437</v>
      </c>
      <c r="D3440" s="294">
        <v>2028</v>
      </c>
      <c r="E3440" s="294">
        <v>2028</v>
      </c>
    </row>
    <row r="3441" spans="1:5" ht="19.5" customHeight="1">
      <c r="A3441" s="194"/>
      <c r="B3441" s="221"/>
      <c r="C3441" s="277"/>
      <c r="D3441" s="294"/>
      <c r="E3441" s="294"/>
    </row>
    <row r="3442" spans="1:5" ht="19.5" customHeight="1">
      <c r="A3442" s="194"/>
      <c r="B3442" s="221"/>
      <c r="C3442" s="277"/>
      <c r="D3442" s="294"/>
      <c r="E3442" s="294"/>
    </row>
    <row r="3443" spans="1:5" ht="19.5" customHeight="1">
      <c r="A3443" s="195"/>
      <c r="B3443" s="221"/>
      <c r="C3443" s="277"/>
      <c r="D3443" s="294"/>
      <c r="E3443" s="294"/>
    </row>
    <row r="3444" spans="1:5" ht="15" customHeight="1">
      <c r="A3444" s="193">
        <v>860</v>
      </c>
      <c r="B3444" s="221" t="s">
        <v>2</v>
      </c>
      <c r="C3444" s="277" t="s">
        <v>132</v>
      </c>
      <c r="D3444" s="215">
        <v>2019</v>
      </c>
      <c r="E3444" s="215" t="s">
        <v>331</v>
      </c>
    </row>
    <row r="3445" spans="1:5" ht="15" customHeight="1">
      <c r="A3445" s="194"/>
      <c r="B3445" s="221"/>
      <c r="C3445" s="277"/>
      <c r="D3445" s="215"/>
      <c r="E3445" s="215"/>
    </row>
    <row r="3446" spans="1:5" ht="15" customHeight="1">
      <c r="A3446" s="194"/>
      <c r="B3446" s="221"/>
      <c r="C3446" s="277"/>
      <c r="D3446" s="215"/>
      <c r="E3446" s="215"/>
    </row>
    <row r="3447" spans="1:5" ht="15" customHeight="1">
      <c r="A3447" s="195"/>
      <c r="B3447" s="221"/>
      <c r="C3447" s="277"/>
      <c r="D3447" s="215"/>
      <c r="E3447" s="215"/>
    </row>
    <row r="3448" spans="1:5" ht="15" customHeight="1">
      <c r="A3448" s="193">
        <v>861</v>
      </c>
      <c r="B3448" s="221" t="s">
        <v>2</v>
      </c>
      <c r="C3448" s="277" t="s">
        <v>83</v>
      </c>
      <c r="D3448" s="215">
        <v>2018</v>
      </c>
      <c r="E3448" s="215" t="s">
        <v>133</v>
      </c>
    </row>
    <row r="3449" spans="1:5" ht="15" customHeight="1">
      <c r="A3449" s="194"/>
      <c r="B3449" s="221"/>
      <c r="C3449" s="277"/>
      <c r="D3449" s="215"/>
      <c r="E3449" s="215"/>
    </row>
    <row r="3450" spans="1:5" ht="15" customHeight="1">
      <c r="A3450" s="194"/>
      <c r="B3450" s="221"/>
      <c r="C3450" s="277"/>
      <c r="D3450" s="215"/>
      <c r="E3450" s="215"/>
    </row>
    <row r="3451" spans="1:5" ht="15" customHeight="1">
      <c r="A3451" s="195"/>
      <c r="B3451" s="221"/>
      <c r="C3451" s="277"/>
      <c r="D3451" s="215"/>
      <c r="E3451" s="215"/>
    </row>
    <row r="3452" spans="1:5" ht="15" customHeight="1">
      <c r="A3452" s="193">
        <v>862</v>
      </c>
      <c r="B3452" s="221" t="s">
        <v>2</v>
      </c>
      <c r="C3452" s="277" t="s">
        <v>332</v>
      </c>
      <c r="D3452" s="215">
        <v>2021</v>
      </c>
      <c r="E3452" s="215">
        <v>2022</v>
      </c>
    </row>
    <row r="3453" spans="1:5" ht="15" customHeight="1">
      <c r="A3453" s="194"/>
      <c r="B3453" s="221"/>
      <c r="C3453" s="277"/>
      <c r="D3453" s="215"/>
      <c r="E3453" s="215"/>
    </row>
    <row r="3454" spans="1:5" ht="15" customHeight="1">
      <c r="A3454" s="194"/>
      <c r="B3454" s="221"/>
      <c r="C3454" s="277"/>
      <c r="D3454" s="215"/>
      <c r="E3454" s="215"/>
    </row>
    <row r="3455" spans="1:5" ht="15" customHeight="1">
      <c r="A3455" s="195"/>
      <c r="B3455" s="221"/>
      <c r="C3455" s="277"/>
      <c r="D3455" s="215"/>
      <c r="E3455" s="215"/>
    </row>
    <row r="3456" spans="1:5" ht="15" customHeight="1">
      <c r="A3456" s="193">
        <v>863</v>
      </c>
      <c r="B3456" s="221" t="s">
        <v>2</v>
      </c>
      <c r="C3456" s="277" t="s">
        <v>434</v>
      </c>
      <c r="D3456" s="215">
        <v>2023</v>
      </c>
      <c r="E3456" s="215">
        <v>2023</v>
      </c>
    </row>
    <row r="3457" spans="1:5" ht="15" customHeight="1">
      <c r="A3457" s="194"/>
      <c r="B3457" s="221"/>
      <c r="C3457" s="277"/>
      <c r="D3457" s="215"/>
      <c r="E3457" s="215"/>
    </row>
    <row r="3458" spans="1:5" ht="15" customHeight="1">
      <c r="A3458" s="194"/>
      <c r="B3458" s="221"/>
      <c r="C3458" s="277"/>
      <c r="D3458" s="215"/>
      <c r="E3458" s="215"/>
    </row>
    <row r="3459" spans="1:5" ht="15" customHeight="1">
      <c r="A3459" s="195"/>
      <c r="B3459" s="221"/>
      <c r="C3459" s="277"/>
      <c r="D3459" s="215"/>
      <c r="E3459" s="215"/>
    </row>
    <row r="3460" spans="1:5" ht="15" customHeight="1">
      <c r="A3460" s="193">
        <v>864</v>
      </c>
      <c r="B3460" s="221" t="s">
        <v>2</v>
      </c>
      <c r="C3460" s="277" t="s">
        <v>333</v>
      </c>
      <c r="D3460" s="215">
        <v>2025</v>
      </c>
      <c r="E3460" s="215">
        <v>2025</v>
      </c>
    </row>
    <row r="3461" spans="1:5" ht="15" customHeight="1">
      <c r="A3461" s="194"/>
      <c r="B3461" s="221"/>
      <c r="C3461" s="277"/>
      <c r="D3461" s="215"/>
      <c r="E3461" s="215"/>
    </row>
    <row r="3462" spans="1:5" ht="15" customHeight="1">
      <c r="A3462" s="194"/>
      <c r="B3462" s="221"/>
      <c r="C3462" s="277"/>
      <c r="D3462" s="215"/>
      <c r="E3462" s="215"/>
    </row>
    <row r="3463" spans="1:5" ht="15" customHeight="1">
      <c r="A3463" s="195"/>
      <c r="B3463" s="221"/>
      <c r="C3463" s="277"/>
      <c r="D3463" s="215"/>
      <c r="E3463" s="215"/>
    </row>
    <row r="3464" spans="1:5" ht="15" customHeight="1">
      <c r="A3464" s="193">
        <v>865</v>
      </c>
      <c r="B3464" s="221" t="s">
        <v>2</v>
      </c>
      <c r="C3464" s="277" t="s">
        <v>334</v>
      </c>
      <c r="D3464" s="215">
        <v>2025</v>
      </c>
      <c r="E3464" s="215">
        <v>2025</v>
      </c>
    </row>
    <row r="3465" spans="1:5" ht="15" customHeight="1">
      <c r="A3465" s="194"/>
      <c r="B3465" s="221"/>
      <c r="C3465" s="277"/>
      <c r="D3465" s="215"/>
      <c r="E3465" s="215"/>
    </row>
    <row r="3466" spans="1:5" ht="15" customHeight="1">
      <c r="A3466" s="194"/>
      <c r="B3466" s="221"/>
      <c r="C3466" s="277"/>
      <c r="D3466" s="215"/>
      <c r="E3466" s="215"/>
    </row>
    <row r="3467" spans="1:5" ht="15" customHeight="1">
      <c r="A3467" s="195"/>
      <c r="B3467" s="221"/>
      <c r="C3467" s="277"/>
      <c r="D3467" s="215"/>
      <c r="E3467" s="215"/>
    </row>
    <row r="3468" spans="1:5" ht="15" customHeight="1">
      <c r="A3468" s="193">
        <v>866</v>
      </c>
      <c r="B3468" s="221" t="s">
        <v>20</v>
      </c>
      <c r="C3468" s="277" t="s">
        <v>57</v>
      </c>
      <c r="D3468" s="215">
        <v>2016</v>
      </c>
      <c r="E3468" s="215" t="s">
        <v>286</v>
      </c>
    </row>
    <row r="3469" spans="1:5" ht="15" customHeight="1">
      <c r="A3469" s="194"/>
      <c r="B3469" s="221"/>
      <c r="C3469" s="277"/>
      <c r="D3469" s="215"/>
      <c r="E3469" s="215"/>
    </row>
    <row r="3470" spans="1:5" ht="15" customHeight="1">
      <c r="A3470" s="194"/>
      <c r="B3470" s="221"/>
      <c r="C3470" s="277"/>
      <c r="D3470" s="215"/>
      <c r="E3470" s="215"/>
    </row>
    <row r="3471" spans="1:5" ht="15" customHeight="1">
      <c r="A3471" s="195"/>
      <c r="B3471" s="221"/>
      <c r="C3471" s="277"/>
      <c r="D3471" s="215"/>
      <c r="E3471" s="215"/>
    </row>
    <row r="3472" spans="1:5" ht="15" customHeight="1">
      <c r="A3472" s="193">
        <v>867</v>
      </c>
      <c r="B3472" s="221" t="s">
        <v>35</v>
      </c>
      <c r="C3472" s="277" t="s">
        <v>422</v>
      </c>
      <c r="D3472" s="215">
        <v>2018</v>
      </c>
      <c r="E3472" s="215" t="s">
        <v>291</v>
      </c>
    </row>
    <row r="3473" spans="1:5" ht="15" customHeight="1">
      <c r="A3473" s="194"/>
      <c r="B3473" s="221"/>
      <c r="C3473" s="277"/>
      <c r="D3473" s="215"/>
      <c r="E3473" s="215"/>
    </row>
    <row r="3474" spans="1:5" ht="15" customHeight="1">
      <c r="A3474" s="194"/>
      <c r="B3474" s="221"/>
      <c r="C3474" s="277"/>
      <c r="D3474" s="215"/>
      <c r="E3474" s="215"/>
    </row>
    <row r="3475" spans="1:5" ht="15" customHeight="1">
      <c r="A3475" s="195"/>
      <c r="B3475" s="221"/>
      <c r="C3475" s="277"/>
      <c r="D3475" s="215"/>
      <c r="E3475" s="215"/>
    </row>
    <row r="3476" spans="1:5" ht="15" customHeight="1">
      <c r="A3476" s="193">
        <v>868</v>
      </c>
      <c r="B3476" s="221" t="s">
        <v>33</v>
      </c>
      <c r="C3476" s="277" t="s">
        <v>53</v>
      </c>
      <c r="D3476" s="215">
        <v>2016</v>
      </c>
      <c r="E3476" s="215" t="s">
        <v>289</v>
      </c>
    </row>
    <row r="3477" spans="1:5" ht="15" customHeight="1">
      <c r="A3477" s="194"/>
      <c r="B3477" s="221"/>
      <c r="C3477" s="279"/>
      <c r="D3477" s="215"/>
      <c r="E3477" s="215"/>
    </row>
    <row r="3478" spans="1:5" ht="15" customHeight="1">
      <c r="A3478" s="194"/>
      <c r="B3478" s="221"/>
      <c r="C3478" s="279"/>
      <c r="D3478" s="215"/>
      <c r="E3478" s="215"/>
    </row>
    <row r="3479" spans="1:5" ht="15" customHeight="1">
      <c r="A3479" s="195"/>
      <c r="B3479" s="221"/>
      <c r="C3479" s="279"/>
      <c r="D3479" s="215"/>
      <c r="E3479" s="215"/>
    </row>
    <row r="3480" spans="1:5" ht="15" customHeight="1">
      <c r="A3480" s="193">
        <v>869</v>
      </c>
      <c r="B3480" s="221" t="s">
        <v>24</v>
      </c>
      <c r="C3480" s="277" t="s">
        <v>97</v>
      </c>
      <c r="D3480" s="215">
        <v>2018</v>
      </c>
      <c r="E3480" s="215">
        <v>2022</v>
      </c>
    </row>
    <row r="3481" spans="1:5" ht="15" customHeight="1">
      <c r="A3481" s="194"/>
      <c r="B3481" s="221"/>
      <c r="C3481" s="277"/>
      <c r="D3481" s="215"/>
      <c r="E3481" s="215"/>
    </row>
    <row r="3482" spans="1:5" ht="15" customHeight="1">
      <c r="A3482" s="194"/>
      <c r="B3482" s="221"/>
      <c r="C3482" s="277"/>
      <c r="D3482" s="215"/>
      <c r="E3482" s="215"/>
    </row>
    <row r="3483" spans="1:5" ht="15" customHeight="1">
      <c r="A3483" s="195"/>
      <c r="B3483" s="221"/>
      <c r="C3483" s="277"/>
      <c r="D3483" s="215"/>
      <c r="E3483" s="215"/>
    </row>
    <row r="3484" spans="1:5" ht="15" customHeight="1">
      <c r="A3484" s="193">
        <v>870</v>
      </c>
      <c r="B3484" s="221" t="s">
        <v>24</v>
      </c>
      <c r="C3484" s="277" t="s">
        <v>96</v>
      </c>
      <c r="D3484" s="215">
        <v>2018</v>
      </c>
      <c r="E3484" s="215">
        <v>2022</v>
      </c>
    </row>
    <row r="3485" spans="1:5" ht="15" customHeight="1">
      <c r="A3485" s="194"/>
      <c r="B3485" s="221"/>
      <c r="C3485" s="277"/>
      <c r="D3485" s="215"/>
      <c r="E3485" s="215"/>
    </row>
    <row r="3486" spans="1:5" ht="15" customHeight="1">
      <c r="A3486" s="194"/>
      <c r="B3486" s="221"/>
      <c r="C3486" s="277"/>
      <c r="D3486" s="215"/>
      <c r="E3486" s="215"/>
    </row>
    <row r="3487" spans="1:5" ht="15" customHeight="1">
      <c r="A3487" s="195"/>
      <c r="B3487" s="221"/>
      <c r="C3487" s="277"/>
      <c r="D3487" s="215"/>
      <c r="E3487" s="215"/>
    </row>
    <row r="3488" spans="1:5" ht="15" customHeight="1">
      <c r="A3488" s="193">
        <v>871</v>
      </c>
      <c r="B3488" s="221" t="s">
        <v>21</v>
      </c>
      <c r="C3488" s="277" t="s">
        <v>78</v>
      </c>
      <c r="D3488" s="215">
        <v>2016</v>
      </c>
      <c r="E3488" s="215">
        <v>2022</v>
      </c>
    </row>
    <row r="3489" spans="1:5" ht="15" customHeight="1">
      <c r="A3489" s="194"/>
      <c r="B3489" s="221"/>
      <c r="C3489" s="279"/>
      <c r="D3489" s="215"/>
      <c r="E3489" s="215"/>
    </row>
    <row r="3490" spans="1:5" ht="15" customHeight="1">
      <c r="A3490" s="194"/>
      <c r="B3490" s="221"/>
      <c r="C3490" s="279"/>
      <c r="D3490" s="215"/>
      <c r="E3490" s="215"/>
    </row>
    <row r="3491" spans="1:5" ht="15" customHeight="1">
      <c r="A3491" s="195"/>
      <c r="B3491" s="221"/>
      <c r="C3491" s="279"/>
      <c r="D3491" s="215"/>
      <c r="E3491" s="215"/>
    </row>
    <row r="3492" spans="1:5" ht="15" customHeight="1">
      <c r="A3492" s="193">
        <v>872</v>
      </c>
      <c r="B3492" s="221" t="s">
        <v>18</v>
      </c>
      <c r="C3492" s="277" t="s">
        <v>79</v>
      </c>
      <c r="D3492" s="215">
        <v>2017</v>
      </c>
      <c r="E3492" s="215">
        <v>2023</v>
      </c>
    </row>
    <row r="3493" spans="1:5" ht="15" customHeight="1">
      <c r="A3493" s="194"/>
      <c r="B3493" s="221"/>
      <c r="C3493" s="277"/>
      <c r="D3493" s="215"/>
      <c r="E3493" s="215"/>
    </row>
    <row r="3494" spans="1:5" ht="15" customHeight="1">
      <c r="A3494" s="194"/>
      <c r="B3494" s="221"/>
      <c r="C3494" s="277"/>
      <c r="D3494" s="215"/>
      <c r="E3494" s="215"/>
    </row>
    <row r="3495" spans="1:5" ht="15" customHeight="1">
      <c r="A3495" s="195"/>
      <c r="B3495" s="221"/>
      <c r="C3495" s="277"/>
      <c r="D3495" s="215"/>
      <c r="E3495" s="215"/>
    </row>
    <row r="3496" spans="1:5" ht="15" customHeight="1">
      <c r="A3496" s="193">
        <v>873</v>
      </c>
      <c r="B3496" s="221" t="s">
        <v>266</v>
      </c>
      <c r="C3496" s="277" t="s">
        <v>267</v>
      </c>
      <c r="D3496" s="215">
        <v>2022</v>
      </c>
      <c r="E3496" s="215">
        <v>2022</v>
      </c>
    </row>
    <row r="3497" spans="1:5" ht="15" customHeight="1">
      <c r="A3497" s="194"/>
      <c r="B3497" s="221"/>
      <c r="C3497" s="277"/>
      <c r="D3497" s="215"/>
      <c r="E3497" s="215"/>
    </row>
    <row r="3498" spans="1:5" ht="15" customHeight="1">
      <c r="A3498" s="194"/>
      <c r="B3498" s="221"/>
      <c r="C3498" s="277"/>
      <c r="D3498" s="215"/>
      <c r="E3498" s="215"/>
    </row>
    <row r="3499" spans="1:5" ht="15" customHeight="1">
      <c r="A3499" s="195"/>
      <c r="B3499" s="221"/>
      <c r="C3499" s="277"/>
      <c r="D3499" s="215"/>
      <c r="E3499" s="215"/>
    </row>
    <row r="3500" spans="1:5" ht="15" customHeight="1">
      <c r="A3500" s="193">
        <v>874</v>
      </c>
      <c r="B3500" s="221" t="s">
        <v>24</v>
      </c>
      <c r="C3500" s="277" t="s">
        <v>59</v>
      </c>
      <c r="D3500" s="215">
        <v>2022</v>
      </c>
      <c r="E3500" s="215">
        <v>2022</v>
      </c>
    </row>
    <row r="3501" spans="1:5" ht="15" customHeight="1">
      <c r="A3501" s="194"/>
      <c r="B3501" s="221"/>
      <c r="C3501" s="277"/>
      <c r="D3501" s="215"/>
      <c r="E3501" s="215"/>
    </row>
    <row r="3502" spans="1:5" ht="15" customHeight="1">
      <c r="A3502" s="194"/>
      <c r="B3502" s="221"/>
      <c r="C3502" s="277"/>
      <c r="D3502" s="215"/>
      <c r="E3502" s="215"/>
    </row>
    <row r="3503" spans="1:5" ht="15" customHeight="1">
      <c r="A3503" s="195"/>
      <c r="B3503" s="221"/>
      <c r="C3503" s="277"/>
      <c r="D3503" s="215"/>
      <c r="E3503" s="215"/>
    </row>
    <row r="3504" spans="1:5" ht="15" customHeight="1">
      <c r="A3504" s="193">
        <v>875</v>
      </c>
      <c r="B3504" s="221" t="s">
        <v>27</v>
      </c>
      <c r="C3504" s="277" t="s">
        <v>433</v>
      </c>
      <c r="D3504" s="215">
        <v>2022</v>
      </c>
      <c r="E3504" s="215">
        <v>2022</v>
      </c>
    </row>
    <row r="3505" spans="1:5" ht="15" customHeight="1">
      <c r="A3505" s="194"/>
      <c r="B3505" s="221"/>
      <c r="C3505" s="277"/>
      <c r="D3505" s="215"/>
      <c r="E3505" s="215"/>
    </row>
    <row r="3506" spans="1:5" ht="15" customHeight="1">
      <c r="A3506" s="194"/>
      <c r="B3506" s="221"/>
      <c r="C3506" s="277"/>
      <c r="D3506" s="215"/>
      <c r="E3506" s="215"/>
    </row>
    <row r="3507" spans="1:5" ht="15" customHeight="1">
      <c r="A3507" s="195"/>
      <c r="B3507" s="221"/>
      <c r="C3507" s="277"/>
      <c r="D3507" s="215"/>
      <c r="E3507" s="215"/>
    </row>
    <row r="3508" spans="1:5" ht="15" customHeight="1">
      <c r="A3508" s="193">
        <v>876</v>
      </c>
      <c r="B3508" s="221" t="s">
        <v>34</v>
      </c>
      <c r="C3508" s="277" t="s">
        <v>432</v>
      </c>
      <c r="D3508" s="215">
        <v>2022</v>
      </c>
      <c r="E3508" s="215">
        <v>2022</v>
      </c>
    </row>
    <row r="3509" spans="1:5" ht="15" customHeight="1">
      <c r="A3509" s="194"/>
      <c r="B3509" s="221"/>
      <c r="C3509" s="277"/>
      <c r="D3509" s="215"/>
      <c r="E3509" s="215"/>
    </row>
    <row r="3510" spans="1:5" ht="15" customHeight="1">
      <c r="A3510" s="194"/>
      <c r="B3510" s="221"/>
      <c r="C3510" s="277"/>
      <c r="D3510" s="215"/>
      <c r="E3510" s="215"/>
    </row>
    <row r="3511" spans="1:5" ht="15" customHeight="1">
      <c r="A3511" s="195"/>
      <c r="B3511" s="221"/>
      <c r="C3511" s="277"/>
      <c r="D3511" s="215"/>
      <c r="E3511" s="215"/>
    </row>
    <row r="3512" spans="1:5" ht="15" customHeight="1">
      <c r="A3512" s="193">
        <v>877</v>
      </c>
      <c r="B3512" s="221" t="s">
        <v>47</v>
      </c>
      <c r="C3512" s="277" t="s">
        <v>268</v>
      </c>
      <c r="D3512" s="215">
        <v>2022</v>
      </c>
      <c r="E3512" s="215">
        <v>2022</v>
      </c>
    </row>
    <row r="3513" spans="1:5" ht="15" customHeight="1">
      <c r="A3513" s="194"/>
      <c r="B3513" s="221"/>
      <c r="C3513" s="277"/>
      <c r="D3513" s="215"/>
      <c r="E3513" s="215"/>
    </row>
    <row r="3514" spans="1:5" ht="15" customHeight="1">
      <c r="A3514" s="194"/>
      <c r="B3514" s="221"/>
      <c r="C3514" s="277"/>
      <c r="D3514" s="215"/>
      <c r="E3514" s="215"/>
    </row>
    <row r="3515" spans="1:5" ht="15" customHeight="1">
      <c r="A3515" s="195"/>
      <c r="B3515" s="221"/>
      <c r="C3515" s="277"/>
      <c r="D3515" s="215"/>
      <c r="E3515" s="215"/>
    </row>
    <row r="3516" spans="1:5" ht="15" customHeight="1">
      <c r="A3516" s="193">
        <v>878</v>
      </c>
      <c r="B3516" s="221" t="s">
        <v>47</v>
      </c>
      <c r="C3516" s="277" t="s">
        <v>269</v>
      </c>
      <c r="D3516" s="215">
        <v>2022</v>
      </c>
      <c r="E3516" s="215">
        <v>2022</v>
      </c>
    </row>
    <row r="3517" spans="1:5" ht="15" customHeight="1">
      <c r="A3517" s="194"/>
      <c r="B3517" s="221"/>
      <c r="C3517" s="277"/>
      <c r="D3517" s="215"/>
      <c r="E3517" s="215"/>
    </row>
    <row r="3518" spans="1:5" ht="15" customHeight="1">
      <c r="A3518" s="194"/>
      <c r="B3518" s="221"/>
      <c r="C3518" s="277"/>
      <c r="D3518" s="215"/>
      <c r="E3518" s="215"/>
    </row>
    <row r="3519" spans="1:5" ht="15" customHeight="1">
      <c r="A3519" s="195"/>
      <c r="B3519" s="221"/>
      <c r="C3519" s="277"/>
      <c r="D3519" s="215"/>
      <c r="E3519" s="215"/>
    </row>
    <row r="3520" spans="1:5" ht="15" customHeight="1">
      <c r="A3520" s="193">
        <v>879</v>
      </c>
      <c r="B3520" s="221" t="s">
        <v>26</v>
      </c>
      <c r="C3520" s="277" t="s">
        <v>54</v>
      </c>
      <c r="D3520" s="215">
        <v>2018</v>
      </c>
      <c r="E3520" s="215">
        <v>2023</v>
      </c>
    </row>
    <row r="3521" spans="1:5" ht="15" customHeight="1">
      <c r="A3521" s="194"/>
      <c r="B3521" s="221"/>
      <c r="C3521" s="277"/>
      <c r="D3521" s="215"/>
      <c r="E3521" s="215"/>
    </row>
    <row r="3522" spans="1:5" ht="15" customHeight="1">
      <c r="A3522" s="194"/>
      <c r="B3522" s="221"/>
      <c r="C3522" s="277"/>
      <c r="D3522" s="215"/>
      <c r="E3522" s="215"/>
    </row>
    <row r="3523" spans="1:5" ht="15" customHeight="1">
      <c r="A3523" s="195"/>
      <c r="B3523" s="221"/>
      <c r="C3523" s="277"/>
      <c r="D3523" s="215"/>
      <c r="E3523" s="215"/>
    </row>
    <row r="3524" spans="1:5" ht="15" customHeight="1">
      <c r="A3524" s="193">
        <v>880</v>
      </c>
      <c r="B3524" s="221" t="s">
        <v>265</v>
      </c>
      <c r="C3524" s="277" t="s">
        <v>55</v>
      </c>
      <c r="D3524" s="215">
        <v>2018</v>
      </c>
      <c r="E3524" s="215">
        <v>2023</v>
      </c>
    </row>
    <row r="3525" spans="1:5" ht="15" customHeight="1">
      <c r="A3525" s="194"/>
      <c r="B3525" s="221"/>
      <c r="C3525" s="277"/>
      <c r="D3525" s="215"/>
      <c r="E3525" s="215"/>
    </row>
    <row r="3526" spans="1:5" ht="15" customHeight="1">
      <c r="A3526" s="194"/>
      <c r="B3526" s="221"/>
      <c r="C3526" s="277"/>
      <c r="D3526" s="215"/>
      <c r="E3526" s="215"/>
    </row>
    <row r="3527" spans="1:5" ht="15" customHeight="1">
      <c r="A3527" s="195"/>
      <c r="B3527" s="221"/>
      <c r="C3527" s="277"/>
      <c r="D3527" s="215"/>
      <c r="E3527" s="215"/>
    </row>
    <row r="3528" spans="1:5" ht="15" customHeight="1">
      <c r="A3528" s="193">
        <v>881</v>
      </c>
      <c r="B3528" s="221" t="s">
        <v>24</v>
      </c>
      <c r="C3528" s="277" t="s">
        <v>81</v>
      </c>
      <c r="D3528" s="215">
        <v>2017</v>
      </c>
      <c r="E3528" s="215">
        <v>2023</v>
      </c>
    </row>
    <row r="3529" spans="1:5" ht="15" customHeight="1">
      <c r="A3529" s="194"/>
      <c r="B3529" s="221"/>
      <c r="C3529" s="277"/>
      <c r="D3529" s="215"/>
      <c r="E3529" s="215"/>
    </row>
    <row r="3530" spans="1:5" ht="15" customHeight="1">
      <c r="A3530" s="194"/>
      <c r="B3530" s="221"/>
      <c r="C3530" s="277"/>
      <c r="D3530" s="215"/>
      <c r="E3530" s="215"/>
    </row>
    <row r="3531" spans="1:5" ht="15" customHeight="1">
      <c r="A3531" s="195"/>
      <c r="B3531" s="221"/>
      <c r="C3531" s="277"/>
      <c r="D3531" s="215"/>
      <c r="E3531" s="215"/>
    </row>
    <row r="3532" spans="1:5" ht="15" customHeight="1">
      <c r="A3532" s="193">
        <v>882</v>
      </c>
      <c r="B3532" s="221" t="s">
        <v>47</v>
      </c>
      <c r="C3532" s="277" t="s">
        <v>270</v>
      </c>
      <c r="D3532" s="215">
        <v>2023</v>
      </c>
      <c r="E3532" s="215">
        <v>2023</v>
      </c>
    </row>
    <row r="3533" spans="1:5" ht="15" customHeight="1">
      <c r="A3533" s="194"/>
      <c r="B3533" s="221"/>
      <c r="C3533" s="277"/>
      <c r="D3533" s="215"/>
      <c r="E3533" s="215"/>
    </row>
    <row r="3534" spans="1:5" ht="15" customHeight="1">
      <c r="A3534" s="194"/>
      <c r="B3534" s="221"/>
      <c r="C3534" s="277"/>
      <c r="D3534" s="215"/>
      <c r="E3534" s="215"/>
    </row>
    <row r="3535" spans="1:5" ht="15" customHeight="1">
      <c r="A3535" s="195"/>
      <c r="B3535" s="221"/>
      <c r="C3535" s="277"/>
      <c r="D3535" s="215"/>
      <c r="E3535" s="215"/>
    </row>
    <row r="3536" spans="1:5" ht="15" customHeight="1">
      <c r="A3536" s="193">
        <v>883</v>
      </c>
      <c r="B3536" s="221" t="s">
        <v>2</v>
      </c>
      <c r="C3536" s="277" t="s">
        <v>271</v>
      </c>
      <c r="D3536" s="215">
        <v>2016</v>
      </c>
      <c r="E3536" s="215">
        <v>2023</v>
      </c>
    </row>
    <row r="3537" spans="1:5" ht="15" customHeight="1">
      <c r="A3537" s="194"/>
      <c r="B3537" s="221"/>
      <c r="C3537" s="277"/>
      <c r="D3537" s="215"/>
      <c r="E3537" s="215"/>
    </row>
    <row r="3538" spans="1:5" ht="15" customHeight="1">
      <c r="A3538" s="194"/>
      <c r="B3538" s="221"/>
      <c r="C3538" s="277"/>
      <c r="D3538" s="215"/>
      <c r="E3538" s="215"/>
    </row>
    <row r="3539" spans="1:5" ht="15" customHeight="1">
      <c r="A3539" s="195"/>
      <c r="B3539" s="221"/>
      <c r="C3539" s="277"/>
      <c r="D3539" s="215"/>
      <c r="E3539" s="215"/>
    </row>
    <row r="3540" spans="1:5" ht="16.5" customHeight="1">
      <c r="A3540" s="193">
        <v>884</v>
      </c>
      <c r="B3540" s="221" t="s">
        <v>25</v>
      </c>
      <c r="C3540" s="277" t="s">
        <v>409</v>
      </c>
      <c r="D3540" s="215">
        <v>2023</v>
      </c>
      <c r="E3540" s="215">
        <v>2023</v>
      </c>
    </row>
    <row r="3541" spans="1:5" ht="16.5" customHeight="1">
      <c r="A3541" s="194"/>
      <c r="B3541" s="221"/>
      <c r="C3541" s="277"/>
      <c r="D3541" s="215"/>
      <c r="E3541" s="215"/>
    </row>
    <row r="3542" spans="1:5" ht="16.5" customHeight="1">
      <c r="A3542" s="194"/>
      <c r="B3542" s="221"/>
      <c r="C3542" s="277"/>
      <c r="D3542" s="215"/>
      <c r="E3542" s="215"/>
    </row>
    <row r="3543" spans="1:5" ht="16.5" customHeight="1">
      <c r="A3543" s="195"/>
      <c r="B3543" s="221"/>
      <c r="C3543" s="277"/>
      <c r="D3543" s="215"/>
      <c r="E3543" s="215"/>
    </row>
    <row r="3544" spans="1:5" ht="15" customHeight="1">
      <c r="A3544" s="193">
        <v>885</v>
      </c>
      <c r="B3544" s="221" t="s">
        <v>46</v>
      </c>
      <c r="C3544" s="277" t="s">
        <v>410</v>
      </c>
      <c r="D3544" s="215">
        <v>2023</v>
      </c>
      <c r="E3544" s="215">
        <v>2023</v>
      </c>
    </row>
    <row r="3545" spans="1:5" ht="15" customHeight="1">
      <c r="A3545" s="194"/>
      <c r="B3545" s="221"/>
      <c r="C3545" s="277"/>
      <c r="D3545" s="215"/>
      <c r="E3545" s="215"/>
    </row>
    <row r="3546" spans="1:5" ht="15" customHeight="1">
      <c r="A3546" s="194"/>
      <c r="B3546" s="221"/>
      <c r="C3546" s="277"/>
      <c r="D3546" s="215"/>
      <c r="E3546" s="215"/>
    </row>
    <row r="3547" spans="1:5" ht="15" customHeight="1">
      <c r="A3547" s="195"/>
      <c r="B3547" s="221"/>
      <c r="C3547" s="277"/>
      <c r="D3547" s="215"/>
      <c r="E3547" s="215"/>
    </row>
    <row r="3548" spans="1:5" ht="16.5" customHeight="1">
      <c r="A3548" s="193">
        <v>886</v>
      </c>
      <c r="B3548" s="221" t="s">
        <v>25</v>
      </c>
      <c r="C3548" s="277" t="s">
        <v>82</v>
      </c>
      <c r="D3548" s="215">
        <v>2023</v>
      </c>
      <c r="E3548" s="215">
        <v>2023</v>
      </c>
    </row>
    <row r="3549" spans="1:5" ht="16.5" customHeight="1">
      <c r="A3549" s="194"/>
      <c r="B3549" s="221"/>
      <c r="C3549" s="277"/>
      <c r="D3549" s="215"/>
      <c r="E3549" s="215"/>
    </row>
    <row r="3550" spans="1:5" ht="16.5" customHeight="1">
      <c r="A3550" s="194"/>
      <c r="B3550" s="221"/>
      <c r="C3550" s="277"/>
      <c r="D3550" s="215"/>
      <c r="E3550" s="215"/>
    </row>
    <row r="3551" spans="1:5" ht="16.5" customHeight="1">
      <c r="A3551" s="195"/>
      <c r="B3551" s="221"/>
      <c r="C3551" s="277"/>
      <c r="D3551" s="215"/>
      <c r="E3551" s="215"/>
    </row>
    <row r="3552" spans="1:5" ht="15" customHeight="1">
      <c r="A3552" s="193">
        <v>887</v>
      </c>
      <c r="B3552" s="235" t="s">
        <v>27</v>
      </c>
      <c r="C3552" s="277" t="s">
        <v>209</v>
      </c>
      <c r="D3552" s="251">
        <v>2023</v>
      </c>
      <c r="E3552" s="251">
        <v>2023</v>
      </c>
    </row>
    <row r="3553" spans="1:5" ht="15" customHeight="1">
      <c r="A3553" s="194"/>
      <c r="B3553" s="236"/>
      <c r="C3553" s="277"/>
      <c r="D3553" s="252"/>
      <c r="E3553" s="252"/>
    </row>
    <row r="3554" spans="1:5" ht="15" customHeight="1">
      <c r="A3554" s="194"/>
      <c r="B3554" s="236"/>
      <c r="C3554" s="277"/>
      <c r="D3554" s="252"/>
      <c r="E3554" s="252"/>
    </row>
    <row r="3555" spans="1:5" ht="15" customHeight="1">
      <c r="A3555" s="195"/>
      <c r="B3555" s="237"/>
      <c r="C3555" s="277"/>
      <c r="D3555" s="253"/>
      <c r="E3555" s="253"/>
    </row>
    <row r="3556" spans="1:5" ht="15" customHeight="1">
      <c r="A3556" s="193">
        <v>888</v>
      </c>
      <c r="B3556" s="221" t="s">
        <v>21</v>
      </c>
      <c r="C3556" s="277" t="s">
        <v>131</v>
      </c>
      <c r="D3556" s="215">
        <v>2011</v>
      </c>
      <c r="E3556" s="215">
        <v>2024</v>
      </c>
    </row>
    <row r="3557" spans="1:5" ht="15" customHeight="1">
      <c r="A3557" s="194"/>
      <c r="B3557" s="221"/>
      <c r="C3557" s="277"/>
      <c r="D3557" s="215"/>
      <c r="E3557" s="215"/>
    </row>
    <row r="3558" spans="1:5" ht="15" customHeight="1">
      <c r="A3558" s="194"/>
      <c r="B3558" s="221"/>
      <c r="C3558" s="277"/>
      <c r="D3558" s="215"/>
      <c r="E3558" s="215"/>
    </row>
    <row r="3559" spans="1:5" ht="15" customHeight="1">
      <c r="A3559" s="195"/>
      <c r="B3559" s="221"/>
      <c r="C3559" s="277"/>
      <c r="D3559" s="215"/>
      <c r="E3559" s="215"/>
    </row>
    <row r="3560" spans="1:5" ht="15" customHeight="1">
      <c r="A3560" s="193">
        <v>889</v>
      </c>
      <c r="B3560" s="221" t="s">
        <v>46</v>
      </c>
      <c r="C3560" s="277" t="s">
        <v>411</v>
      </c>
      <c r="D3560" s="215">
        <v>2023</v>
      </c>
      <c r="E3560" s="215">
        <v>2024</v>
      </c>
    </row>
    <row r="3561" spans="1:5" ht="15" customHeight="1">
      <c r="A3561" s="194"/>
      <c r="B3561" s="221"/>
      <c r="C3561" s="277"/>
      <c r="D3561" s="215"/>
      <c r="E3561" s="215"/>
    </row>
    <row r="3562" spans="1:5" ht="15" customHeight="1">
      <c r="A3562" s="194"/>
      <c r="B3562" s="221"/>
      <c r="C3562" s="277"/>
      <c r="D3562" s="215"/>
      <c r="E3562" s="215"/>
    </row>
    <row r="3563" spans="1:5" ht="15" customHeight="1">
      <c r="A3563" s="195"/>
      <c r="B3563" s="221"/>
      <c r="C3563" s="277"/>
      <c r="D3563" s="215"/>
      <c r="E3563" s="215"/>
    </row>
    <row r="3564" spans="1:5" ht="15" customHeight="1">
      <c r="A3564" s="193">
        <v>890</v>
      </c>
      <c r="B3564" s="221" t="s">
        <v>27</v>
      </c>
      <c r="C3564" s="277" t="s">
        <v>56</v>
      </c>
      <c r="D3564" s="215">
        <v>2023</v>
      </c>
      <c r="E3564" s="215">
        <v>2024</v>
      </c>
    </row>
    <row r="3565" spans="1:5" ht="15" customHeight="1">
      <c r="A3565" s="194"/>
      <c r="B3565" s="221"/>
      <c r="C3565" s="277"/>
      <c r="D3565" s="215"/>
      <c r="E3565" s="215"/>
    </row>
    <row r="3566" spans="1:5" ht="15" customHeight="1">
      <c r="A3566" s="194"/>
      <c r="B3566" s="221"/>
      <c r="C3566" s="277"/>
      <c r="D3566" s="215"/>
      <c r="E3566" s="215"/>
    </row>
    <row r="3567" spans="1:5" ht="15" customHeight="1">
      <c r="A3567" s="195"/>
      <c r="B3567" s="221"/>
      <c r="C3567" s="277"/>
      <c r="D3567" s="215"/>
      <c r="E3567" s="215"/>
    </row>
    <row r="3568" spans="1:5" ht="16.5" customHeight="1">
      <c r="A3568" s="193">
        <v>891</v>
      </c>
      <c r="B3568" s="221" t="s">
        <v>25</v>
      </c>
      <c r="C3568" s="277" t="s">
        <v>58</v>
      </c>
      <c r="D3568" s="215">
        <v>2017</v>
      </c>
      <c r="E3568" s="215">
        <v>2024</v>
      </c>
    </row>
    <row r="3569" spans="1:5" ht="16.5" customHeight="1">
      <c r="A3569" s="194"/>
      <c r="B3569" s="221"/>
      <c r="C3569" s="277"/>
      <c r="D3569" s="215"/>
      <c r="E3569" s="215"/>
    </row>
    <row r="3570" spans="1:5" ht="16.5" customHeight="1">
      <c r="A3570" s="194"/>
      <c r="B3570" s="221"/>
      <c r="C3570" s="277"/>
      <c r="D3570" s="215"/>
      <c r="E3570" s="215"/>
    </row>
    <row r="3571" spans="1:5" ht="16.5" customHeight="1">
      <c r="A3571" s="195"/>
      <c r="B3571" s="221"/>
      <c r="C3571" s="277"/>
      <c r="D3571" s="215"/>
      <c r="E3571" s="215"/>
    </row>
    <row r="3572" spans="1:5" ht="15" customHeight="1">
      <c r="A3572" s="193">
        <v>892</v>
      </c>
      <c r="B3572" s="221" t="s">
        <v>26</v>
      </c>
      <c r="C3572" s="277" t="s">
        <v>367</v>
      </c>
      <c r="D3572" s="215">
        <v>2024</v>
      </c>
      <c r="E3572" s="215">
        <v>2024</v>
      </c>
    </row>
    <row r="3573" spans="1:5" ht="15" customHeight="1">
      <c r="A3573" s="194"/>
      <c r="B3573" s="221"/>
      <c r="C3573" s="277"/>
      <c r="D3573" s="215"/>
      <c r="E3573" s="215"/>
    </row>
    <row r="3574" spans="1:5" ht="15" customHeight="1">
      <c r="A3574" s="194"/>
      <c r="B3574" s="221"/>
      <c r="C3574" s="277"/>
      <c r="D3574" s="215"/>
      <c r="E3574" s="215"/>
    </row>
    <row r="3575" spans="1:5" ht="15" customHeight="1">
      <c r="A3575" s="195"/>
      <c r="B3575" s="221"/>
      <c r="C3575" s="277"/>
      <c r="D3575" s="215"/>
      <c r="E3575" s="215"/>
    </row>
    <row r="3576" spans="1:5" ht="15" customHeight="1">
      <c r="A3576" s="193">
        <v>893</v>
      </c>
      <c r="B3576" s="238" t="s">
        <v>25</v>
      </c>
      <c r="C3576" s="277" t="s">
        <v>335</v>
      </c>
      <c r="D3576" s="206">
        <v>2024</v>
      </c>
      <c r="E3576" s="206">
        <v>2024</v>
      </c>
    </row>
    <row r="3577" spans="1:5" ht="15" customHeight="1">
      <c r="A3577" s="194"/>
      <c r="B3577" s="238"/>
      <c r="C3577" s="277"/>
      <c r="D3577" s="207"/>
      <c r="E3577" s="207"/>
    </row>
    <row r="3578" spans="1:5" ht="15" customHeight="1">
      <c r="A3578" s="194"/>
      <c r="B3578" s="238"/>
      <c r="C3578" s="277"/>
      <c r="D3578" s="207"/>
      <c r="E3578" s="207"/>
    </row>
    <row r="3579" spans="1:5" ht="15" customHeight="1">
      <c r="A3579" s="195"/>
      <c r="B3579" s="238"/>
      <c r="C3579" s="277"/>
      <c r="D3579" s="208"/>
      <c r="E3579" s="208"/>
    </row>
    <row r="3580" spans="1:5" ht="15" customHeight="1">
      <c r="A3580" s="193">
        <v>894</v>
      </c>
      <c r="B3580" s="238" t="s">
        <v>24</v>
      </c>
      <c r="C3580" s="277" t="s">
        <v>423</v>
      </c>
      <c r="D3580" s="206">
        <v>2025</v>
      </c>
      <c r="E3580" s="206">
        <v>2025</v>
      </c>
    </row>
    <row r="3581" spans="1:5" ht="15" customHeight="1">
      <c r="A3581" s="194"/>
      <c r="B3581" s="238"/>
      <c r="C3581" s="277"/>
      <c r="D3581" s="207"/>
      <c r="E3581" s="207"/>
    </row>
    <row r="3582" spans="1:5" ht="15" customHeight="1">
      <c r="A3582" s="194"/>
      <c r="B3582" s="238"/>
      <c r="C3582" s="277"/>
      <c r="D3582" s="207"/>
      <c r="E3582" s="207"/>
    </row>
    <row r="3583" spans="1:5" ht="15" customHeight="1">
      <c r="A3583" s="195"/>
      <c r="B3583" s="238"/>
      <c r="C3583" s="277"/>
      <c r="D3583" s="208"/>
      <c r="E3583" s="208"/>
    </row>
    <row r="3584" spans="1:5" ht="15" customHeight="1">
      <c r="A3584" s="193">
        <v>895</v>
      </c>
      <c r="B3584" s="238" t="s">
        <v>27</v>
      </c>
      <c r="C3584" s="277" t="s">
        <v>412</v>
      </c>
      <c r="D3584" s="206">
        <v>2025</v>
      </c>
      <c r="E3584" s="206">
        <v>2025</v>
      </c>
    </row>
    <row r="3585" spans="1:5" ht="15" customHeight="1">
      <c r="A3585" s="194"/>
      <c r="B3585" s="238"/>
      <c r="C3585" s="277"/>
      <c r="D3585" s="207"/>
      <c r="E3585" s="207"/>
    </row>
    <row r="3586" spans="1:5" ht="15" customHeight="1">
      <c r="A3586" s="194"/>
      <c r="B3586" s="238"/>
      <c r="C3586" s="277"/>
      <c r="D3586" s="207"/>
      <c r="E3586" s="207"/>
    </row>
    <row r="3587" spans="1:5" ht="15" customHeight="1">
      <c r="A3587" s="195"/>
      <c r="B3587" s="238"/>
      <c r="C3587" s="277"/>
      <c r="D3587" s="208"/>
      <c r="E3587" s="208"/>
    </row>
    <row r="3588" spans="1:5" ht="15" customHeight="1">
      <c r="A3588" s="193">
        <v>896</v>
      </c>
      <c r="B3588" s="238" t="s">
        <v>33</v>
      </c>
      <c r="C3588" s="277" t="s">
        <v>413</v>
      </c>
      <c r="D3588" s="206">
        <v>2025</v>
      </c>
      <c r="E3588" s="206">
        <v>2026</v>
      </c>
    </row>
    <row r="3589" spans="1:5" ht="15" customHeight="1">
      <c r="A3589" s="194"/>
      <c r="B3589" s="238"/>
      <c r="C3589" s="277"/>
      <c r="D3589" s="207"/>
      <c r="E3589" s="207"/>
    </row>
    <row r="3590" spans="1:5" ht="15" customHeight="1">
      <c r="A3590" s="194"/>
      <c r="B3590" s="238"/>
      <c r="C3590" s="277"/>
      <c r="D3590" s="207"/>
      <c r="E3590" s="207"/>
    </row>
    <row r="3591" spans="1:5" ht="15" customHeight="1">
      <c r="A3591" s="195"/>
      <c r="B3591" s="238"/>
      <c r="C3591" s="277"/>
      <c r="D3591" s="208"/>
      <c r="E3591" s="208"/>
    </row>
    <row r="3592" spans="1:5" ht="15" customHeight="1">
      <c r="A3592" s="193">
        <v>897</v>
      </c>
      <c r="B3592" s="238" t="s">
        <v>2</v>
      </c>
      <c r="C3592" s="277" t="s">
        <v>424</v>
      </c>
      <c r="D3592" s="206">
        <v>2025</v>
      </c>
      <c r="E3592" s="206">
        <v>2026</v>
      </c>
    </row>
    <row r="3593" spans="1:5" ht="15" customHeight="1">
      <c r="A3593" s="194"/>
      <c r="B3593" s="238"/>
      <c r="C3593" s="277"/>
      <c r="D3593" s="207"/>
      <c r="E3593" s="207"/>
    </row>
    <row r="3594" spans="1:5" ht="15" customHeight="1">
      <c r="A3594" s="194"/>
      <c r="B3594" s="238"/>
      <c r="C3594" s="277"/>
      <c r="D3594" s="207"/>
      <c r="E3594" s="207"/>
    </row>
    <row r="3595" spans="1:5" ht="15" customHeight="1">
      <c r="A3595" s="195"/>
      <c r="B3595" s="238"/>
      <c r="C3595" s="277"/>
      <c r="D3595" s="208"/>
      <c r="E3595" s="208"/>
    </row>
    <row r="3596" spans="1:5" ht="15" customHeight="1">
      <c r="A3596" s="193">
        <v>898</v>
      </c>
      <c r="B3596" s="238" t="s">
        <v>27</v>
      </c>
      <c r="C3596" s="277" t="s">
        <v>408</v>
      </c>
      <c r="D3596" s="206">
        <v>2025</v>
      </c>
      <c r="E3596" s="206">
        <v>2026</v>
      </c>
    </row>
    <row r="3597" spans="1:5" ht="15" customHeight="1">
      <c r="A3597" s="194"/>
      <c r="B3597" s="238"/>
      <c r="C3597" s="277"/>
      <c r="D3597" s="207"/>
      <c r="E3597" s="207"/>
    </row>
    <row r="3598" spans="1:5" ht="15" customHeight="1">
      <c r="A3598" s="194"/>
      <c r="B3598" s="238"/>
      <c r="C3598" s="277"/>
      <c r="D3598" s="207"/>
      <c r="E3598" s="207"/>
    </row>
    <row r="3599" spans="1:5" ht="15" customHeight="1">
      <c r="A3599" s="195"/>
      <c r="B3599" s="238"/>
      <c r="C3599" s="277"/>
      <c r="D3599" s="208"/>
      <c r="E3599" s="208"/>
    </row>
    <row r="3600" spans="1:5" ht="15" customHeight="1">
      <c r="A3600" s="193">
        <v>899</v>
      </c>
      <c r="B3600" s="238" t="s">
        <v>27</v>
      </c>
      <c r="C3600" s="277" t="s">
        <v>414</v>
      </c>
      <c r="D3600" s="206">
        <v>2026</v>
      </c>
      <c r="E3600" s="206">
        <v>2026</v>
      </c>
    </row>
    <row r="3601" spans="1:5" ht="15" customHeight="1">
      <c r="A3601" s="194"/>
      <c r="B3601" s="238"/>
      <c r="C3601" s="277"/>
      <c r="D3601" s="207"/>
      <c r="E3601" s="207"/>
    </row>
    <row r="3602" spans="1:5" ht="15" customHeight="1">
      <c r="A3602" s="194"/>
      <c r="B3602" s="238"/>
      <c r="C3602" s="277"/>
      <c r="D3602" s="207"/>
      <c r="E3602" s="207"/>
    </row>
    <row r="3603" spans="1:5" ht="15" customHeight="1">
      <c r="A3603" s="195"/>
      <c r="B3603" s="238"/>
      <c r="C3603" s="277"/>
      <c r="D3603" s="208"/>
      <c r="E3603" s="208"/>
    </row>
    <row r="3604" spans="1:5" ht="15" customHeight="1">
      <c r="A3604" s="193">
        <v>900</v>
      </c>
      <c r="B3604" s="235" t="s">
        <v>32</v>
      </c>
      <c r="C3604" s="277" t="s">
        <v>276</v>
      </c>
      <c r="D3604" s="251">
        <v>2026</v>
      </c>
      <c r="E3604" s="251">
        <v>2026</v>
      </c>
    </row>
    <row r="3605" spans="1:5" ht="15" customHeight="1">
      <c r="A3605" s="194"/>
      <c r="B3605" s="236"/>
      <c r="C3605" s="277"/>
      <c r="D3605" s="252"/>
      <c r="E3605" s="252"/>
    </row>
    <row r="3606" spans="1:5" ht="15" customHeight="1">
      <c r="A3606" s="194"/>
      <c r="B3606" s="236"/>
      <c r="C3606" s="277"/>
      <c r="D3606" s="252"/>
      <c r="E3606" s="252"/>
    </row>
    <row r="3607" spans="1:5" ht="15" customHeight="1">
      <c r="A3607" s="195"/>
      <c r="B3607" s="237"/>
      <c r="C3607" s="277"/>
      <c r="D3607" s="253"/>
      <c r="E3607" s="253"/>
    </row>
    <row r="3608" spans="1:5" ht="15" customHeight="1">
      <c r="A3608" s="193">
        <v>901</v>
      </c>
      <c r="B3608" s="238" t="s">
        <v>46</v>
      </c>
      <c r="C3608" s="277" t="s">
        <v>2200</v>
      </c>
      <c r="D3608" s="251">
        <v>2026</v>
      </c>
      <c r="E3608" s="251">
        <v>2026</v>
      </c>
    </row>
    <row r="3609" spans="1:5" ht="15" customHeight="1">
      <c r="A3609" s="194"/>
      <c r="B3609" s="238"/>
      <c r="C3609" s="277"/>
      <c r="D3609" s="252"/>
      <c r="E3609" s="252"/>
    </row>
    <row r="3610" spans="1:5" ht="15" customHeight="1">
      <c r="A3610" s="194"/>
      <c r="B3610" s="238"/>
      <c r="C3610" s="277"/>
      <c r="D3610" s="252"/>
      <c r="E3610" s="252"/>
    </row>
    <row r="3611" spans="1:5" ht="15" customHeight="1">
      <c r="A3611" s="195"/>
      <c r="B3611" s="238"/>
      <c r="C3611" s="277"/>
      <c r="D3611" s="253"/>
      <c r="E3611" s="253"/>
    </row>
    <row r="3612" spans="1:5" ht="15" customHeight="1">
      <c r="A3612" s="193">
        <v>902</v>
      </c>
      <c r="B3612" s="221" t="s">
        <v>12</v>
      </c>
      <c r="C3612" s="277" t="s">
        <v>415</v>
      </c>
      <c r="D3612" s="215">
        <v>2027</v>
      </c>
      <c r="E3612" s="215">
        <v>2027</v>
      </c>
    </row>
    <row r="3613" spans="1:5" ht="15" customHeight="1">
      <c r="A3613" s="194"/>
      <c r="B3613" s="221"/>
      <c r="C3613" s="277"/>
      <c r="D3613" s="215"/>
      <c r="E3613" s="215"/>
    </row>
    <row r="3614" spans="1:5" ht="15" customHeight="1">
      <c r="A3614" s="194"/>
      <c r="B3614" s="221"/>
      <c r="C3614" s="277"/>
      <c r="D3614" s="215"/>
      <c r="E3614" s="215"/>
    </row>
    <row r="3615" spans="1:5" ht="15" customHeight="1">
      <c r="A3615" s="195"/>
      <c r="B3615" s="221"/>
      <c r="C3615" s="277"/>
      <c r="D3615" s="215"/>
      <c r="E3615" s="215"/>
    </row>
    <row r="3616" spans="1:5" ht="15" customHeight="1">
      <c r="A3616" s="193">
        <v>903</v>
      </c>
      <c r="B3616" s="221" t="s">
        <v>46</v>
      </c>
      <c r="C3616" s="277" t="s">
        <v>416</v>
      </c>
      <c r="D3616" s="215">
        <v>2027</v>
      </c>
      <c r="E3616" s="215">
        <v>2027</v>
      </c>
    </row>
    <row r="3617" spans="1:5" ht="15" customHeight="1">
      <c r="A3617" s="194"/>
      <c r="B3617" s="221"/>
      <c r="C3617" s="277"/>
      <c r="D3617" s="215"/>
      <c r="E3617" s="215"/>
    </row>
    <row r="3618" spans="1:5" ht="15" customHeight="1">
      <c r="A3618" s="194"/>
      <c r="B3618" s="221"/>
      <c r="C3618" s="277"/>
      <c r="D3618" s="215"/>
      <c r="E3618" s="215"/>
    </row>
    <row r="3619" spans="1:5" ht="15" customHeight="1">
      <c r="A3619" s="195"/>
      <c r="B3619" s="221"/>
      <c r="C3619" s="277"/>
      <c r="D3619" s="215"/>
      <c r="E3619" s="215"/>
    </row>
    <row r="3620" spans="1:5" ht="15" customHeight="1">
      <c r="A3620" s="193">
        <v>904</v>
      </c>
      <c r="B3620" s="221" t="s">
        <v>12</v>
      </c>
      <c r="C3620" s="277" t="s">
        <v>417</v>
      </c>
      <c r="D3620" s="215">
        <v>2028</v>
      </c>
      <c r="E3620" s="215">
        <v>2028</v>
      </c>
    </row>
    <row r="3621" spans="1:5" ht="15" customHeight="1">
      <c r="A3621" s="194"/>
      <c r="B3621" s="221"/>
      <c r="C3621" s="277"/>
      <c r="D3621" s="215"/>
      <c r="E3621" s="215"/>
    </row>
    <row r="3622" spans="1:5" ht="15" customHeight="1">
      <c r="A3622" s="194"/>
      <c r="B3622" s="221"/>
      <c r="C3622" s="277"/>
      <c r="D3622" s="215"/>
      <c r="E3622" s="215"/>
    </row>
    <row r="3623" spans="1:5" ht="15" customHeight="1">
      <c r="A3623" s="195"/>
      <c r="B3623" s="221"/>
      <c r="C3623" s="277"/>
      <c r="D3623" s="215"/>
      <c r="E3623" s="215"/>
    </row>
    <row r="3624" spans="1:5" ht="15" customHeight="1">
      <c r="A3624" s="193">
        <v>905</v>
      </c>
      <c r="B3624" s="221" t="s">
        <v>21</v>
      </c>
      <c r="C3624" s="277" t="s">
        <v>336</v>
      </c>
      <c r="D3624" s="215">
        <v>2022</v>
      </c>
      <c r="E3624" s="215">
        <v>2022</v>
      </c>
    </row>
    <row r="3625" spans="1:5" ht="15" customHeight="1">
      <c r="A3625" s="194"/>
      <c r="B3625" s="221"/>
      <c r="C3625" s="277"/>
      <c r="D3625" s="215"/>
      <c r="E3625" s="215"/>
    </row>
    <row r="3626" spans="1:5" ht="15" customHeight="1">
      <c r="A3626" s="194"/>
      <c r="B3626" s="221"/>
      <c r="C3626" s="277"/>
      <c r="D3626" s="215"/>
      <c r="E3626" s="215"/>
    </row>
    <row r="3627" spans="1:5" ht="15" customHeight="1">
      <c r="A3627" s="195"/>
      <c r="B3627" s="221"/>
      <c r="C3627" s="277"/>
      <c r="D3627" s="215"/>
      <c r="E3627" s="215"/>
    </row>
    <row r="3628" spans="1:5" ht="15" customHeight="1">
      <c r="A3628" s="193">
        <v>906</v>
      </c>
      <c r="B3628" s="221" t="s">
        <v>21</v>
      </c>
      <c r="C3628" s="277" t="s">
        <v>337</v>
      </c>
      <c r="D3628" s="215">
        <v>2022</v>
      </c>
      <c r="E3628" s="215">
        <v>2022</v>
      </c>
    </row>
    <row r="3629" spans="1:5" ht="15" customHeight="1">
      <c r="A3629" s="194"/>
      <c r="B3629" s="221"/>
      <c r="C3629" s="277"/>
      <c r="D3629" s="215"/>
      <c r="E3629" s="215"/>
    </row>
    <row r="3630" spans="1:5" ht="15" customHeight="1">
      <c r="A3630" s="194"/>
      <c r="B3630" s="221"/>
      <c r="C3630" s="277"/>
      <c r="D3630" s="215"/>
      <c r="E3630" s="215"/>
    </row>
    <row r="3631" spans="1:5" ht="15" customHeight="1">
      <c r="A3631" s="195"/>
      <c r="B3631" s="221"/>
      <c r="C3631" s="277"/>
      <c r="D3631" s="215"/>
      <c r="E3631" s="215"/>
    </row>
    <row r="3632" spans="1:5" ht="15" customHeight="1">
      <c r="A3632" s="193">
        <v>907</v>
      </c>
      <c r="B3632" s="221" t="s">
        <v>21</v>
      </c>
      <c r="C3632" s="277" t="s">
        <v>338</v>
      </c>
      <c r="D3632" s="215">
        <v>2022</v>
      </c>
      <c r="E3632" s="215">
        <v>2022</v>
      </c>
    </row>
    <row r="3633" spans="1:5" ht="15" customHeight="1">
      <c r="A3633" s="194"/>
      <c r="B3633" s="221"/>
      <c r="C3633" s="277"/>
      <c r="D3633" s="215"/>
      <c r="E3633" s="215"/>
    </row>
    <row r="3634" spans="1:5" ht="15" customHeight="1">
      <c r="A3634" s="194"/>
      <c r="B3634" s="221"/>
      <c r="C3634" s="277"/>
      <c r="D3634" s="215"/>
      <c r="E3634" s="215"/>
    </row>
    <row r="3635" spans="1:5" ht="15" customHeight="1">
      <c r="A3635" s="195"/>
      <c r="B3635" s="221"/>
      <c r="C3635" s="277"/>
      <c r="D3635" s="215"/>
      <c r="E3635" s="215"/>
    </row>
    <row r="3636" spans="1:5" ht="18.75" customHeight="1">
      <c r="A3636" s="193">
        <v>908</v>
      </c>
      <c r="B3636" s="221" t="s">
        <v>21</v>
      </c>
      <c r="C3636" s="277" t="s">
        <v>339</v>
      </c>
      <c r="D3636" s="215">
        <v>2022</v>
      </c>
      <c r="E3636" s="215">
        <v>2022</v>
      </c>
    </row>
    <row r="3637" spans="1:5" ht="18.75" customHeight="1">
      <c r="A3637" s="194"/>
      <c r="B3637" s="221"/>
      <c r="C3637" s="277"/>
      <c r="D3637" s="215"/>
      <c r="E3637" s="215"/>
    </row>
    <row r="3638" spans="1:5" ht="18.75" customHeight="1">
      <c r="A3638" s="194"/>
      <c r="B3638" s="221"/>
      <c r="C3638" s="277"/>
      <c r="D3638" s="215"/>
      <c r="E3638" s="215"/>
    </row>
    <row r="3639" spans="1:5" ht="18.75" customHeight="1">
      <c r="A3639" s="195"/>
      <c r="B3639" s="221"/>
      <c r="C3639" s="277"/>
      <c r="D3639" s="215"/>
      <c r="E3639" s="215"/>
    </row>
    <row r="3640" spans="1:5" ht="15" customHeight="1">
      <c r="A3640" s="193">
        <v>909</v>
      </c>
      <c r="B3640" s="221" t="s">
        <v>21</v>
      </c>
      <c r="C3640" s="277" t="s">
        <v>340</v>
      </c>
      <c r="D3640" s="215">
        <v>2022</v>
      </c>
      <c r="E3640" s="215">
        <v>2022</v>
      </c>
    </row>
    <row r="3641" spans="1:5" ht="15" customHeight="1">
      <c r="A3641" s="194"/>
      <c r="B3641" s="221"/>
      <c r="C3641" s="277"/>
      <c r="D3641" s="215"/>
      <c r="E3641" s="215"/>
    </row>
    <row r="3642" spans="1:5" ht="15" customHeight="1">
      <c r="A3642" s="194"/>
      <c r="B3642" s="221"/>
      <c r="C3642" s="277"/>
      <c r="D3642" s="215"/>
      <c r="E3642" s="215"/>
    </row>
    <row r="3643" spans="1:5" ht="15" customHeight="1">
      <c r="A3643" s="195"/>
      <c r="B3643" s="221"/>
      <c r="C3643" s="277"/>
      <c r="D3643" s="215"/>
      <c r="E3643" s="215"/>
    </row>
    <row r="3644" spans="1:5" ht="15" customHeight="1">
      <c r="A3644" s="193">
        <v>910</v>
      </c>
      <c r="B3644" s="221" t="s">
        <v>27</v>
      </c>
      <c r="C3644" s="305" t="s">
        <v>84</v>
      </c>
      <c r="D3644" s="230" t="s">
        <v>48</v>
      </c>
      <c r="E3644" s="230" t="s">
        <v>134</v>
      </c>
    </row>
    <row r="3645" spans="1:5" ht="15" customHeight="1">
      <c r="A3645" s="194"/>
      <c r="B3645" s="221"/>
      <c r="C3645" s="306"/>
      <c r="D3645" s="231"/>
      <c r="E3645" s="231"/>
    </row>
    <row r="3646" spans="1:5" ht="15" customHeight="1">
      <c r="A3646" s="194"/>
      <c r="B3646" s="221"/>
      <c r="C3646" s="306"/>
      <c r="D3646" s="231"/>
      <c r="E3646" s="231"/>
    </row>
    <row r="3647" spans="1:5" ht="15" customHeight="1">
      <c r="A3647" s="195"/>
      <c r="B3647" s="221"/>
      <c r="C3647" s="307"/>
      <c r="D3647" s="231"/>
      <c r="E3647" s="231"/>
    </row>
    <row r="3648" spans="1:5" ht="15" customHeight="1">
      <c r="A3648" s="193">
        <v>911</v>
      </c>
      <c r="B3648" s="221" t="s">
        <v>27</v>
      </c>
      <c r="C3648" s="305" t="s">
        <v>85</v>
      </c>
      <c r="D3648" s="302" t="s">
        <v>48</v>
      </c>
      <c r="E3648" s="302" t="s">
        <v>289</v>
      </c>
    </row>
    <row r="3649" spans="1:5" ht="15" customHeight="1">
      <c r="A3649" s="194"/>
      <c r="B3649" s="221"/>
      <c r="C3649" s="306"/>
      <c r="D3649" s="303"/>
      <c r="E3649" s="303"/>
    </row>
    <row r="3650" spans="1:5" ht="15" customHeight="1">
      <c r="A3650" s="194"/>
      <c r="B3650" s="221"/>
      <c r="C3650" s="306"/>
      <c r="D3650" s="303"/>
      <c r="E3650" s="303"/>
    </row>
    <row r="3651" spans="1:5" ht="15" customHeight="1">
      <c r="A3651" s="195"/>
      <c r="B3651" s="221"/>
      <c r="C3651" s="307"/>
      <c r="D3651" s="304"/>
      <c r="E3651" s="304"/>
    </row>
    <row r="3652" spans="1:5" ht="15" customHeight="1">
      <c r="A3652" s="193">
        <v>912</v>
      </c>
      <c r="B3652" s="221" t="s">
        <v>27</v>
      </c>
      <c r="C3652" s="305" t="s">
        <v>86</v>
      </c>
      <c r="D3652" s="302" t="s">
        <v>210</v>
      </c>
      <c r="E3652" s="302" t="s">
        <v>389</v>
      </c>
    </row>
    <row r="3653" spans="1:5" ht="15" customHeight="1">
      <c r="A3653" s="194"/>
      <c r="B3653" s="221"/>
      <c r="C3653" s="306"/>
      <c r="D3653" s="303"/>
      <c r="E3653" s="303"/>
    </row>
    <row r="3654" spans="1:5" ht="15" customHeight="1">
      <c r="A3654" s="194"/>
      <c r="B3654" s="221"/>
      <c r="C3654" s="306"/>
      <c r="D3654" s="303"/>
      <c r="E3654" s="303"/>
    </row>
    <row r="3655" spans="1:5" ht="15" customHeight="1">
      <c r="A3655" s="195"/>
      <c r="B3655" s="221"/>
      <c r="C3655" s="307"/>
      <c r="D3655" s="304"/>
      <c r="E3655" s="304"/>
    </row>
    <row r="3656" spans="1:5" ht="15" customHeight="1">
      <c r="A3656" s="193">
        <v>913</v>
      </c>
      <c r="B3656" s="221" t="s">
        <v>27</v>
      </c>
      <c r="C3656" s="305" t="s">
        <v>342</v>
      </c>
      <c r="D3656" s="302" t="s">
        <v>48</v>
      </c>
      <c r="E3656" s="302" t="s">
        <v>286</v>
      </c>
    </row>
    <row r="3657" spans="1:5" ht="15" customHeight="1">
      <c r="A3657" s="194"/>
      <c r="B3657" s="221"/>
      <c r="C3657" s="306"/>
      <c r="D3657" s="303"/>
      <c r="E3657" s="303"/>
    </row>
    <row r="3658" spans="1:5" ht="15" customHeight="1">
      <c r="A3658" s="194"/>
      <c r="B3658" s="221"/>
      <c r="C3658" s="306"/>
      <c r="D3658" s="303"/>
      <c r="E3658" s="303"/>
    </row>
    <row r="3659" spans="1:5" ht="15" customHeight="1">
      <c r="A3659" s="195"/>
      <c r="B3659" s="221"/>
      <c r="C3659" s="307"/>
      <c r="D3659" s="304"/>
      <c r="E3659" s="304"/>
    </row>
    <row r="3660" spans="1:5" ht="24" customHeight="1">
      <c r="A3660" s="193">
        <v>914</v>
      </c>
      <c r="B3660" s="221" t="s">
        <v>11</v>
      </c>
      <c r="C3660" s="280" t="s">
        <v>272</v>
      </c>
      <c r="D3660" s="302" t="s">
        <v>48</v>
      </c>
      <c r="E3660" s="302" t="s">
        <v>134</v>
      </c>
    </row>
    <row r="3661" spans="1:5" ht="24" customHeight="1">
      <c r="A3661" s="194"/>
      <c r="B3661" s="221"/>
      <c r="C3661" s="281"/>
      <c r="D3661" s="303"/>
      <c r="E3661" s="303"/>
    </row>
    <row r="3662" spans="1:5" ht="24" customHeight="1">
      <c r="A3662" s="194"/>
      <c r="B3662" s="221"/>
      <c r="C3662" s="281"/>
      <c r="D3662" s="303"/>
      <c r="E3662" s="303"/>
    </row>
    <row r="3663" spans="1:5" ht="24" customHeight="1">
      <c r="A3663" s="195"/>
      <c r="B3663" s="221"/>
      <c r="C3663" s="282"/>
      <c r="D3663" s="304"/>
      <c r="E3663" s="304"/>
    </row>
    <row r="3664" spans="1:5" ht="15" customHeight="1">
      <c r="A3664" s="193">
        <v>915</v>
      </c>
      <c r="B3664" s="221" t="s">
        <v>12</v>
      </c>
      <c r="C3664" s="305" t="s">
        <v>87</v>
      </c>
      <c r="D3664" s="230" t="s">
        <v>48</v>
      </c>
      <c r="E3664" s="230" t="s">
        <v>148</v>
      </c>
    </row>
    <row r="3665" spans="1:5" ht="15" customHeight="1">
      <c r="A3665" s="194"/>
      <c r="B3665" s="221"/>
      <c r="C3665" s="306"/>
      <c r="D3665" s="231"/>
      <c r="E3665" s="231"/>
    </row>
    <row r="3666" spans="1:5" ht="15" customHeight="1">
      <c r="A3666" s="194"/>
      <c r="B3666" s="221"/>
      <c r="C3666" s="306"/>
      <c r="D3666" s="231"/>
      <c r="E3666" s="231"/>
    </row>
    <row r="3667" spans="1:5" ht="15" customHeight="1">
      <c r="A3667" s="195"/>
      <c r="B3667" s="221"/>
      <c r="C3667" s="307"/>
      <c r="D3667" s="231"/>
      <c r="E3667" s="231"/>
    </row>
    <row r="3668" spans="1:5" ht="15" customHeight="1">
      <c r="A3668" s="193">
        <v>916</v>
      </c>
      <c r="B3668" s="221" t="s">
        <v>27</v>
      </c>
      <c r="C3668" s="305" t="s">
        <v>89</v>
      </c>
      <c r="D3668" s="230" t="s">
        <v>48</v>
      </c>
      <c r="E3668" s="230" t="s">
        <v>273</v>
      </c>
    </row>
    <row r="3669" spans="1:5" ht="15" customHeight="1">
      <c r="A3669" s="194"/>
      <c r="B3669" s="221"/>
      <c r="C3669" s="306"/>
      <c r="D3669" s="231"/>
      <c r="E3669" s="231"/>
    </row>
    <row r="3670" spans="1:5" ht="15" customHeight="1">
      <c r="A3670" s="194"/>
      <c r="B3670" s="221"/>
      <c r="C3670" s="306"/>
      <c r="D3670" s="231"/>
      <c r="E3670" s="231"/>
    </row>
    <row r="3671" spans="1:5" ht="15" customHeight="1">
      <c r="A3671" s="195"/>
      <c r="B3671" s="221"/>
      <c r="C3671" s="307"/>
      <c r="D3671" s="231"/>
      <c r="E3671" s="231"/>
    </row>
    <row r="3672" spans="1:5" ht="15" customHeight="1">
      <c r="A3672" s="193">
        <v>917</v>
      </c>
      <c r="B3672" s="221" t="s">
        <v>21</v>
      </c>
      <c r="C3672" s="305" t="s">
        <v>90</v>
      </c>
      <c r="D3672" s="230" t="s">
        <v>211</v>
      </c>
      <c r="E3672" s="230" t="s">
        <v>321</v>
      </c>
    </row>
    <row r="3673" spans="1:5" ht="15" customHeight="1">
      <c r="A3673" s="194"/>
      <c r="B3673" s="221"/>
      <c r="C3673" s="306"/>
      <c r="D3673" s="231"/>
      <c r="E3673" s="231"/>
    </row>
    <row r="3674" spans="1:5" ht="15" customHeight="1">
      <c r="A3674" s="194"/>
      <c r="B3674" s="221"/>
      <c r="C3674" s="306"/>
      <c r="D3674" s="231"/>
      <c r="E3674" s="231"/>
    </row>
    <row r="3675" spans="1:5" ht="15" customHeight="1">
      <c r="A3675" s="195"/>
      <c r="B3675" s="221"/>
      <c r="C3675" s="307"/>
      <c r="D3675" s="231"/>
      <c r="E3675" s="231"/>
    </row>
    <row r="3676" spans="1:5" ht="15" customHeight="1">
      <c r="A3676" s="193">
        <v>918</v>
      </c>
      <c r="B3676" s="221" t="s">
        <v>21</v>
      </c>
      <c r="C3676" s="305" t="s">
        <v>91</v>
      </c>
      <c r="D3676" s="230" t="s">
        <v>211</v>
      </c>
      <c r="E3676" s="230" t="s">
        <v>120</v>
      </c>
    </row>
    <row r="3677" spans="1:5" ht="15" customHeight="1">
      <c r="A3677" s="194"/>
      <c r="B3677" s="221"/>
      <c r="C3677" s="306"/>
      <c r="D3677" s="231"/>
      <c r="E3677" s="231"/>
    </row>
    <row r="3678" spans="1:5" ht="15" customHeight="1">
      <c r="A3678" s="194"/>
      <c r="B3678" s="221"/>
      <c r="C3678" s="306"/>
      <c r="D3678" s="231"/>
      <c r="E3678" s="231"/>
    </row>
    <row r="3679" spans="1:5" ht="15" customHeight="1">
      <c r="A3679" s="195"/>
      <c r="B3679" s="221"/>
      <c r="C3679" s="307"/>
      <c r="D3679" s="231"/>
      <c r="E3679" s="231"/>
    </row>
    <row r="3680" spans="1:5" ht="15" customHeight="1">
      <c r="A3680" s="193">
        <v>919</v>
      </c>
      <c r="B3680" s="221" t="s">
        <v>12</v>
      </c>
      <c r="C3680" s="305" t="s">
        <v>92</v>
      </c>
      <c r="D3680" s="230" t="s">
        <v>48</v>
      </c>
      <c r="E3680" s="230" t="s">
        <v>343</v>
      </c>
    </row>
    <row r="3681" spans="1:5" ht="15" customHeight="1">
      <c r="A3681" s="194"/>
      <c r="B3681" s="221"/>
      <c r="C3681" s="306"/>
      <c r="D3681" s="231"/>
      <c r="E3681" s="231"/>
    </row>
    <row r="3682" spans="1:5" ht="15" customHeight="1">
      <c r="A3682" s="194"/>
      <c r="B3682" s="221"/>
      <c r="C3682" s="306"/>
      <c r="D3682" s="231"/>
      <c r="E3682" s="231"/>
    </row>
    <row r="3683" spans="1:5" ht="15" customHeight="1">
      <c r="A3683" s="195"/>
      <c r="B3683" s="221"/>
      <c r="C3683" s="307"/>
      <c r="D3683" s="231"/>
      <c r="E3683" s="231"/>
    </row>
    <row r="3684" spans="1:5" ht="18" customHeight="1">
      <c r="A3684" s="193">
        <v>920</v>
      </c>
      <c r="B3684" s="221" t="s">
        <v>25</v>
      </c>
      <c r="C3684" s="305" t="s">
        <v>344</v>
      </c>
      <c r="D3684" s="230" t="s">
        <v>48</v>
      </c>
      <c r="E3684" s="230" t="s">
        <v>343</v>
      </c>
    </row>
    <row r="3685" spans="1:5" ht="18" customHeight="1">
      <c r="A3685" s="194"/>
      <c r="B3685" s="221"/>
      <c r="C3685" s="306"/>
      <c r="D3685" s="231"/>
      <c r="E3685" s="231"/>
    </row>
    <row r="3686" spans="1:5" ht="18" customHeight="1">
      <c r="A3686" s="194"/>
      <c r="B3686" s="221"/>
      <c r="C3686" s="306"/>
      <c r="D3686" s="231"/>
      <c r="E3686" s="231"/>
    </row>
    <row r="3687" spans="1:5" ht="18" customHeight="1">
      <c r="A3687" s="195"/>
      <c r="B3687" s="221"/>
      <c r="C3687" s="307"/>
      <c r="D3687" s="231"/>
      <c r="E3687" s="231"/>
    </row>
    <row r="3688" spans="1:5" ht="15" customHeight="1">
      <c r="A3688" s="193">
        <v>921</v>
      </c>
      <c r="B3688" s="221" t="s">
        <v>32</v>
      </c>
      <c r="C3688" s="305" t="s">
        <v>345</v>
      </c>
      <c r="D3688" s="230" t="s">
        <v>48</v>
      </c>
      <c r="E3688" s="230" t="s">
        <v>149</v>
      </c>
    </row>
    <row r="3689" spans="1:5" ht="15" customHeight="1">
      <c r="A3689" s="194"/>
      <c r="B3689" s="221"/>
      <c r="C3689" s="306"/>
      <c r="D3689" s="231"/>
      <c r="E3689" s="231"/>
    </row>
    <row r="3690" spans="1:5" ht="15" customHeight="1">
      <c r="A3690" s="194"/>
      <c r="B3690" s="221"/>
      <c r="C3690" s="306"/>
      <c r="D3690" s="231"/>
      <c r="E3690" s="231"/>
    </row>
    <row r="3691" spans="1:5" ht="15" customHeight="1">
      <c r="A3691" s="195"/>
      <c r="B3691" s="221"/>
      <c r="C3691" s="307"/>
      <c r="D3691" s="231"/>
      <c r="E3691" s="231"/>
    </row>
    <row r="3692" spans="1:5" ht="15" customHeight="1">
      <c r="A3692" s="193">
        <v>922</v>
      </c>
      <c r="B3692" s="221" t="s">
        <v>12</v>
      </c>
      <c r="C3692" s="305" t="s">
        <v>346</v>
      </c>
      <c r="D3692" s="230" t="s">
        <v>48</v>
      </c>
      <c r="E3692" s="230" t="s">
        <v>149</v>
      </c>
    </row>
    <row r="3693" spans="1:5" ht="15" customHeight="1">
      <c r="A3693" s="194"/>
      <c r="B3693" s="221"/>
      <c r="C3693" s="306"/>
      <c r="D3693" s="231"/>
      <c r="E3693" s="231"/>
    </row>
    <row r="3694" spans="1:5" ht="15" customHeight="1">
      <c r="A3694" s="194"/>
      <c r="B3694" s="221"/>
      <c r="C3694" s="306"/>
      <c r="D3694" s="231"/>
      <c r="E3694" s="231"/>
    </row>
    <row r="3695" spans="1:5" ht="15" customHeight="1">
      <c r="A3695" s="195"/>
      <c r="B3695" s="221"/>
      <c r="C3695" s="307"/>
      <c r="D3695" s="231"/>
      <c r="E3695" s="231"/>
    </row>
    <row r="3696" spans="1:5" ht="15" customHeight="1">
      <c r="A3696" s="193">
        <v>923</v>
      </c>
      <c r="B3696" s="221" t="s">
        <v>46</v>
      </c>
      <c r="C3696" s="305" t="s">
        <v>93</v>
      </c>
      <c r="D3696" s="230" t="s">
        <v>61</v>
      </c>
      <c r="E3696" s="230" t="s">
        <v>197</v>
      </c>
    </row>
    <row r="3697" spans="1:5" ht="15" customHeight="1">
      <c r="A3697" s="194"/>
      <c r="B3697" s="221"/>
      <c r="C3697" s="306"/>
      <c r="D3697" s="231"/>
      <c r="E3697" s="231"/>
    </row>
    <row r="3698" spans="1:5" ht="15" customHeight="1">
      <c r="A3698" s="194"/>
      <c r="B3698" s="221"/>
      <c r="C3698" s="306"/>
      <c r="D3698" s="231"/>
      <c r="E3698" s="231"/>
    </row>
    <row r="3699" spans="1:5" ht="15" customHeight="1">
      <c r="A3699" s="195"/>
      <c r="B3699" s="221"/>
      <c r="C3699" s="307"/>
      <c r="D3699" s="231"/>
      <c r="E3699" s="231"/>
    </row>
    <row r="3700" spans="1:5" ht="15" customHeight="1">
      <c r="A3700" s="193">
        <v>924</v>
      </c>
      <c r="B3700" s="221" t="s">
        <v>360</v>
      </c>
      <c r="C3700" s="305" t="s">
        <v>212</v>
      </c>
      <c r="D3700" s="230" t="s">
        <v>48</v>
      </c>
      <c r="E3700" s="230" t="s">
        <v>197</v>
      </c>
    </row>
    <row r="3701" spans="1:5" ht="15" customHeight="1">
      <c r="A3701" s="194"/>
      <c r="B3701" s="221"/>
      <c r="C3701" s="306"/>
      <c r="D3701" s="231"/>
      <c r="E3701" s="231"/>
    </row>
    <row r="3702" spans="1:5" ht="15" customHeight="1">
      <c r="A3702" s="194"/>
      <c r="B3702" s="221"/>
      <c r="C3702" s="306"/>
      <c r="D3702" s="231"/>
      <c r="E3702" s="231"/>
    </row>
    <row r="3703" spans="1:5" ht="15" customHeight="1">
      <c r="A3703" s="195"/>
      <c r="B3703" s="221"/>
      <c r="C3703" s="307"/>
      <c r="D3703" s="231"/>
      <c r="E3703" s="231"/>
    </row>
    <row r="3704" spans="1:5" ht="15" customHeight="1">
      <c r="A3704" s="193">
        <v>925</v>
      </c>
      <c r="B3704" s="221" t="s">
        <v>24</v>
      </c>
      <c r="C3704" s="305" t="s">
        <v>135</v>
      </c>
      <c r="D3704" s="230" t="s">
        <v>48</v>
      </c>
      <c r="E3704" s="230" t="s">
        <v>63</v>
      </c>
    </row>
    <row r="3705" spans="1:5" ht="15" customHeight="1">
      <c r="A3705" s="194"/>
      <c r="B3705" s="221"/>
      <c r="C3705" s="306"/>
      <c r="D3705" s="231"/>
      <c r="E3705" s="231"/>
    </row>
    <row r="3706" spans="1:5" ht="15" customHeight="1">
      <c r="A3706" s="194"/>
      <c r="B3706" s="221"/>
      <c r="C3706" s="306"/>
      <c r="D3706" s="231"/>
      <c r="E3706" s="231"/>
    </row>
    <row r="3707" spans="1:5" ht="15" customHeight="1">
      <c r="A3707" s="195"/>
      <c r="B3707" s="221"/>
      <c r="C3707" s="307"/>
      <c r="D3707" s="231"/>
      <c r="E3707" s="231"/>
    </row>
    <row r="3708" spans="1:5" ht="17.25" customHeight="1">
      <c r="A3708" s="193">
        <v>926</v>
      </c>
      <c r="B3708" s="221" t="s">
        <v>25</v>
      </c>
      <c r="C3708" s="305" t="s">
        <v>136</v>
      </c>
      <c r="D3708" s="230" t="s">
        <v>48</v>
      </c>
      <c r="E3708" s="230" t="s">
        <v>51</v>
      </c>
    </row>
    <row r="3709" spans="1:5" ht="17.25" customHeight="1">
      <c r="A3709" s="194"/>
      <c r="B3709" s="221"/>
      <c r="C3709" s="306"/>
      <c r="D3709" s="231"/>
      <c r="E3709" s="231"/>
    </row>
    <row r="3710" spans="1:5" ht="17.25" customHeight="1">
      <c r="A3710" s="194"/>
      <c r="B3710" s="221"/>
      <c r="C3710" s="306"/>
      <c r="D3710" s="231"/>
      <c r="E3710" s="231"/>
    </row>
    <row r="3711" spans="1:5" ht="17.25" customHeight="1">
      <c r="A3711" s="195"/>
      <c r="B3711" s="221"/>
      <c r="C3711" s="307"/>
      <c r="D3711" s="231"/>
      <c r="E3711" s="231"/>
    </row>
    <row r="3712" spans="1:5" ht="15" customHeight="1">
      <c r="A3712" s="193">
        <v>927</v>
      </c>
      <c r="B3712" s="221" t="s">
        <v>46</v>
      </c>
      <c r="C3712" s="305" t="s">
        <v>214</v>
      </c>
      <c r="D3712" s="230" t="s">
        <v>62</v>
      </c>
      <c r="E3712" s="230" t="s">
        <v>213</v>
      </c>
    </row>
    <row r="3713" spans="1:5" ht="15" customHeight="1">
      <c r="A3713" s="194"/>
      <c r="B3713" s="221"/>
      <c r="C3713" s="306"/>
      <c r="D3713" s="231"/>
      <c r="E3713" s="231"/>
    </row>
    <row r="3714" spans="1:5" ht="15" customHeight="1">
      <c r="A3714" s="194"/>
      <c r="B3714" s="221"/>
      <c r="C3714" s="306"/>
      <c r="D3714" s="231"/>
      <c r="E3714" s="231"/>
    </row>
    <row r="3715" spans="1:5" ht="15" customHeight="1">
      <c r="A3715" s="195"/>
      <c r="B3715" s="221"/>
      <c r="C3715" s="307"/>
      <c r="D3715" s="231"/>
      <c r="E3715" s="231"/>
    </row>
    <row r="3716" spans="1:5" ht="17.25" customHeight="1">
      <c r="A3716" s="193">
        <v>928</v>
      </c>
      <c r="B3716" s="221" t="s">
        <v>25</v>
      </c>
      <c r="C3716" s="305" t="s">
        <v>382</v>
      </c>
      <c r="D3716" s="230" t="s">
        <v>383</v>
      </c>
      <c r="E3716" s="230" t="s">
        <v>149</v>
      </c>
    </row>
    <row r="3717" spans="1:5" ht="17.25" customHeight="1">
      <c r="A3717" s="194"/>
      <c r="B3717" s="221"/>
      <c r="C3717" s="306"/>
      <c r="D3717" s="231"/>
      <c r="E3717" s="231"/>
    </row>
    <row r="3718" spans="1:5" ht="17.25" customHeight="1">
      <c r="A3718" s="194"/>
      <c r="B3718" s="221"/>
      <c r="C3718" s="306"/>
      <c r="D3718" s="231"/>
      <c r="E3718" s="231"/>
    </row>
    <row r="3719" spans="1:5" ht="17.25" customHeight="1">
      <c r="A3719" s="195"/>
      <c r="B3719" s="221"/>
      <c r="C3719" s="307"/>
      <c r="D3719" s="231"/>
      <c r="E3719" s="231"/>
    </row>
    <row r="3720" spans="1:5" ht="15" customHeight="1">
      <c r="A3720" s="193">
        <v>929</v>
      </c>
      <c r="B3720" s="221" t="s">
        <v>27</v>
      </c>
      <c r="C3720" s="305" t="s">
        <v>94</v>
      </c>
      <c r="D3720" s="230" t="s">
        <v>111</v>
      </c>
      <c r="E3720" s="230" t="s">
        <v>430</v>
      </c>
    </row>
    <row r="3721" spans="1:5" ht="15" customHeight="1">
      <c r="A3721" s="194"/>
      <c r="B3721" s="221"/>
      <c r="C3721" s="306"/>
      <c r="D3721" s="231"/>
      <c r="E3721" s="231"/>
    </row>
    <row r="3722" spans="1:5" ht="15" customHeight="1">
      <c r="A3722" s="194"/>
      <c r="B3722" s="221"/>
      <c r="C3722" s="306"/>
      <c r="D3722" s="231"/>
      <c r="E3722" s="231"/>
    </row>
    <row r="3723" spans="1:5" ht="15" customHeight="1">
      <c r="A3723" s="195"/>
      <c r="B3723" s="221"/>
      <c r="C3723" s="307"/>
      <c r="D3723" s="231"/>
      <c r="E3723" s="231"/>
    </row>
    <row r="3724" spans="1:5" ht="15" customHeight="1">
      <c r="A3724" s="193">
        <v>930</v>
      </c>
      <c r="B3724" s="221" t="s">
        <v>46</v>
      </c>
      <c r="C3724" s="305" t="s">
        <v>274</v>
      </c>
      <c r="D3724" s="230" t="s">
        <v>291</v>
      </c>
      <c r="E3724" s="230" t="s">
        <v>431</v>
      </c>
    </row>
    <row r="3725" spans="1:5" ht="15" customHeight="1">
      <c r="A3725" s="194"/>
      <c r="B3725" s="221"/>
      <c r="C3725" s="306"/>
      <c r="D3725" s="231"/>
      <c r="E3725" s="231"/>
    </row>
    <row r="3726" spans="1:5" ht="15" customHeight="1">
      <c r="A3726" s="194"/>
      <c r="B3726" s="221"/>
      <c r="C3726" s="306"/>
      <c r="D3726" s="231"/>
      <c r="E3726" s="231"/>
    </row>
    <row r="3727" spans="1:5" ht="15" customHeight="1">
      <c r="A3727" s="195"/>
      <c r="B3727" s="221"/>
      <c r="C3727" s="307"/>
      <c r="D3727" s="231"/>
      <c r="E3727" s="231"/>
    </row>
    <row r="3728" spans="1:5" ht="15" customHeight="1">
      <c r="A3728" s="193">
        <v>931</v>
      </c>
      <c r="B3728" s="221" t="s">
        <v>21</v>
      </c>
      <c r="C3728" s="305" t="s">
        <v>1211</v>
      </c>
      <c r="D3728" s="230" t="s">
        <v>120</v>
      </c>
      <c r="E3728" s="230" t="s">
        <v>213</v>
      </c>
    </row>
    <row r="3729" spans="1:5" ht="15" customHeight="1">
      <c r="A3729" s="194"/>
      <c r="B3729" s="221"/>
      <c r="C3729" s="306"/>
      <c r="D3729" s="231"/>
      <c r="E3729" s="231"/>
    </row>
    <row r="3730" spans="1:5" ht="15" customHeight="1">
      <c r="A3730" s="194"/>
      <c r="B3730" s="221"/>
      <c r="C3730" s="306"/>
      <c r="D3730" s="231"/>
      <c r="E3730" s="231"/>
    </row>
    <row r="3731" spans="1:5" ht="15" customHeight="1">
      <c r="A3731" s="195"/>
      <c r="B3731" s="221"/>
      <c r="C3731" s="307"/>
      <c r="D3731" s="231"/>
      <c r="E3731" s="231"/>
    </row>
    <row r="3732" spans="1:5" ht="16.5" customHeight="1">
      <c r="A3732" s="193">
        <v>932</v>
      </c>
      <c r="B3732" s="221" t="s">
        <v>25</v>
      </c>
      <c r="C3732" s="305" t="s">
        <v>275</v>
      </c>
      <c r="D3732" s="230" t="s">
        <v>291</v>
      </c>
      <c r="E3732" s="230" t="s">
        <v>347</v>
      </c>
    </row>
    <row r="3733" spans="1:5" ht="16.5" customHeight="1">
      <c r="A3733" s="194"/>
      <c r="B3733" s="221"/>
      <c r="C3733" s="306"/>
      <c r="D3733" s="231"/>
      <c r="E3733" s="231"/>
    </row>
    <row r="3734" spans="1:5" ht="16.5" customHeight="1">
      <c r="A3734" s="194"/>
      <c r="B3734" s="221"/>
      <c r="C3734" s="306"/>
      <c r="D3734" s="231"/>
      <c r="E3734" s="231"/>
    </row>
    <row r="3735" spans="1:5" ht="16.5" customHeight="1">
      <c r="A3735" s="195"/>
      <c r="B3735" s="221"/>
      <c r="C3735" s="307"/>
      <c r="D3735" s="231"/>
      <c r="E3735" s="231"/>
    </row>
    <row r="3746" ht="12.75" customHeight="1"/>
  </sheetData>
  <autoFilter ref="A7:E3741"/>
  <customSheetViews>
    <customSheetView guid="{94087DED-A9A3-4380-B961-3F57BB2E9B69}" scale="90" showPageBreaks="1" printArea="1" showAutoFilter="1" hiddenColumns="1" view="pageBreakPreview" showRuler="0" topLeftCell="A5">
      <pane xSplit="22" ySplit="3" topLeftCell="W65" activePane="bottomRight" state="frozen"/>
      <selection pane="bottomRight" activeCell="I12" sqref="I12:I15"/>
      <rowBreaks count="60" manualBreakCount="60">
        <brk id="47" min="7" max="26" man="1"/>
        <brk id="91" min="7" max="27" man="1"/>
        <brk id="139" min="7" max="27" man="1"/>
        <brk id="187" min="7" max="26" man="1"/>
        <brk id="231" min="7" max="27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1" min="7" max="27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1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9E6F83DB-39C5-4266-9090-C33AF35849B8}" scale="90" showPageBreaks="1" printArea="1" showAutoFilter="1" hiddenColumns="1" view="pageBreakPreview" showRuler="0" topLeftCell="H5">
      <pane xSplit="15" ySplit="3" topLeftCell="W2529" activePane="bottomRight" state="frozen"/>
      <selection pane="bottomRight" activeCell="K2540" sqref="K2540:K2543"/>
      <rowBreaks count="60" manualBreakCount="60">
        <brk id="47" min="7" max="26" man="1"/>
        <brk id="91" min="7" max="27" man="1"/>
        <brk id="139" min="7" max="27" man="1"/>
        <brk id="187" min="7" max="26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07" min="7" max="27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1" min="7" max="27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2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8CC4D242-672B-4D93-954F-907111CA10B1}" showPageBreaks="1" printArea="1" showAutoFilter="1" hiddenColumns="1" view="pageBreakPreview" showRuler="0" topLeftCell="H5">
      <pane xSplit="21" ySplit="3" topLeftCell="AC8" activePane="bottomRight" state="frozen"/>
      <selection pane="bottomRight" activeCell="K8" sqref="K8:K11"/>
      <rowBreaks count="59" manualBreakCount="59">
        <brk id="47" min="7" max="26" man="1"/>
        <brk id="91" min="7" max="27" man="1"/>
        <brk id="139" min="7" max="27" man="1"/>
        <brk id="187" min="7" max="26" man="1"/>
        <brk id="331" min="7" max="26" man="1"/>
        <brk id="371" min="7" max="26" man="1"/>
        <brk id="511" min="7" max="26" man="1"/>
        <brk id="547" min="7" max="26" man="1"/>
        <brk id="579" min="7" max="26" man="1"/>
        <brk id="615" min="7" max="26" man="1"/>
        <brk id="775" min="7" max="26" man="1"/>
        <brk id="823" min="7" max="26" man="1"/>
        <brk id="923" min="7" max="26" man="1"/>
        <brk id="963" min="7" max="26" man="1"/>
        <brk id="1059" min="7" max="26" man="1"/>
        <brk id="1107" min="7" max="26" man="1"/>
        <brk id="1155" min="7" max="26" man="1"/>
        <brk id="1431" min="7" max="26" man="1"/>
        <brk id="1479" min="7" max="26" man="1"/>
        <brk id="1835" min="7" max="26" man="1"/>
        <brk id="1883" min="7" max="26" man="1"/>
        <brk id="1931" min="7" max="26" man="1"/>
        <brk id="1979" min="7" max="26" man="1"/>
        <brk id="2027" min="7" max="26" man="1"/>
        <brk id="2075" min="7" max="26" man="1"/>
        <brk id="2123" min="7" max="26" man="1"/>
        <brk id="2219" min="7" max="26" man="1"/>
        <brk id="2267" min="7" max="26" man="1"/>
        <brk id="2315" min="7" max="26" man="1"/>
        <brk id="2363" min="7" max="26" man="1"/>
        <brk id="2411" min="7" max="26" man="1"/>
        <brk id="2459" min="7" max="26" man="1"/>
        <brk id="2507" min="7" max="26" man="1"/>
        <brk id="2555" min="7" max="26" man="1"/>
        <brk id="2603" min="7" max="26" man="1"/>
        <brk id="2651" min="7" max="26" man="1"/>
        <brk id="2699" min="7" max="26" man="1"/>
        <brk id="2751" min="7" max="26" man="1"/>
        <brk id="2847" min="7" max="26" man="1"/>
        <brk id="2943" min="7" max="26" man="1"/>
        <brk id="2995" min="7" max="26" man="1"/>
        <brk id="3139" min="7" max="26" man="1"/>
        <brk id="3187" min="7" max="26" man="1"/>
        <brk id="3235" min="7" max="26" man="1"/>
        <brk id="3283" min="7" max="26" man="1"/>
        <brk id="3379" min="7" max="26" man="1"/>
        <brk id="3423" min="7" max="26" man="1"/>
        <brk id="3519" min="7" max="26" man="1"/>
        <brk id="3555" min="7" max="26" man="1"/>
        <brk id="3603" min="7" max="27" man="1"/>
        <brk id="3667" min="7" max="26" man="1"/>
        <brk id="3715" min="7" max="26" man="1"/>
        <brk id="3763" min="7" max="26" man="1"/>
        <brk id="3899" min="7" max="26" man="1"/>
        <brk id="3943" min="7" max="26" man="1"/>
        <brk id="4023" min="7" max="26" man="1"/>
        <brk id="4071" min="7" max="26" man="1"/>
        <brk id="4119" min="7" max="26" man="1"/>
        <brk id="4155" min="7" max="26" man="1"/>
      </rowBreaks>
      <colBreaks count="1" manualBreakCount="1">
        <brk id="26" max="4170" man="1"/>
      </colBreaks>
      <pageMargins left="0" right="0" top="0.47244094488188981" bottom="0.31496062992125984" header="0.15748031496062992" footer="0.15748031496062992"/>
      <printOptions horizontalCentered="1"/>
      <pageSetup paperSize="9" scale="67" fitToHeight="100" orientation="landscape" copies="5" r:id="rId3"/>
      <headerFooter alignWithMargins="0">
        <oddHeader>&amp;LZałącznik nr 2&amp;RTAJEMNICA PRZEDSIĘBIORSTWA
Egz. nr 1 z 3</oddHeader>
        <oddFooter>Strona &amp;P z &amp;N</oddFooter>
      </headerFooter>
      <autoFilter ref="A7:AL4171"/>
    </customSheetView>
    <customSheetView guid="{F9A44C78-D1DB-46D7-BE98-75E52414174C}" showPageBreaks="1" printArea="1" showAutoFilter="1" hiddenColumns="1" view="pageBreakPreview" showRuler="0" topLeftCell="H4">
      <pane xSplit="19" ySplit="3" topLeftCell="AB7" activePane="bottomRight" state="frozen"/>
      <selection pane="bottomRight" activeCell="K8" sqref="K8:K11"/>
      <rowBreaks count="60" manualBreakCount="60">
        <brk id="62" max="16383" man="1"/>
        <brk id="123" max="16383" man="1"/>
        <brk id="186" max="16383" man="1"/>
        <brk id="247" max="16383" man="1"/>
        <brk id="307" max="16383" man="1"/>
        <brk id="371" max="16383" man="1"/>
        <brk id="438" max="16383" man="1"/>
        <brk id="499" max="16383" man="1"/>
        <brk id="578" max="16383" man="1"/>
        <brk id="635" max="16383" man="1"/>
        <brk id="690" max="16383" man="1"/>
        <brk id="750" max="16383" man="1"/>
        <brk id="814" max="16383" man="1"/>
        <brk id="870" max="16383" man="1"/>
        <brk id="934" max="16383" man="1"/>
        <brk id="991" max="16383" man="1"/>
        <brk id="1055" max="16383" man="1"/>
        <brk id="1118" max="16383" man="1"/>
        <brk id="1175" max="16383" man="1"/>
        <brk id="1195" max="16383" man="1"/>
        <brk id="1243" max="16383" man="1"/>
        <brk id="1283" max="16383" man="1"/>
        <brk id="1342" max="16383" man="1"/>
        <brk id="1391" max="16383" man="1"/>
        <brk id="1455" max="16383" man="1"/>
        <brk id="1519" max="16383" man="1"/>
        <brk id="1583" max="16383" man="1"/>
        <brk id="1642" max="16383" man="1"/>
        <brk id="1707" max="16383" man="1"/>
        <brk id="1771" max="16383" man="1"/>
        <brk id="1835" max="16383" man="1"/>
        <brk id="1899" max="16383" man="1"/>
        <brk id="1963" max="16383" man="1"/>
        <brk id="2027" max="16383" man="1"/>
        <brk id="2086" max="16383" man="1"/>
        <brk id="2143" max="16383" man="1"/>
        <brk id="2202" max="16383" man="1"/>
        <brk id="2267" max="16383" man="1"/>
        <brk id="2331" max="16383" man="1"/>
        <brk id="2351" max="16383" man="1"/>
        <brk id="2415" max="16383" man="1"/>
        <brk id="2479" max="16383" man="1"/>
        <brk id="2543" max="16383" man="1"/>
        <brk id="2578" max="16383" man="1"/>
        <brk id="2638" max="16383" man="1"/>
        <brk id="2694" max="16383" man="1"/>
        <brk id="2758" max="16383" man="1"/>
        <brk id="2822" max="16383" man="1"/>
        <brk id="2934" max="16383" man="1"/>
        <brk id="2998" max="16383" man="1"/>
        <brk id="3035" min="7" max="42" man="1"/>
        <brk id="3078" max="16383" man="1"/>
        <brk id="3134" min="7" max="42" man="1"/>
        <brk id="3202" max="16383" man="1"/>
        <brk id="3206" max="16383" man="1"/>
        <brk id="3274" max="16383" man="1"/>
        <brk id="3338" max="16383" man="1"/>
        <brk id="3398" max="16383" man="1"/>
        <brk id="3462" max="16383" man="1"/>
        <brk id="3527" min="7" max="42" man="1"/>
      </rowBreaks>
      <pageMargins left="0" right="0" top="0.31496062992125984" bottom="0.31496062992125984" header="0.15748031496062992" footer="0.15748031496062992"/>
      <printOptions horizontalCentered="1"/>
      <pageSetup paperSize="8" scale="74" orientation="landscape" r:id="rId4"/>
      <headerFooter alignWithMargins="0">
        <oddHeader>&amp;RTAJEMNICA PRZEDSIĘBIORSTWA</oddHeader>
        <oddFooter>Strona &amp;P z &amp;N</oddFooter>
      </headerFooter>
      <autoFilter ref="C7:AQ3569"/>
    </customSheetView>
    <customSheetView guid="{57DCA2E4-5332-4DB0-B2A8-C75CE24CB417}" showPageBreaks="1" printArea="1" showAutoFilter="1" hiddenColumns="1" view="pageBreakPreview" showRuler="0" topLeftCell="A5">
      <pane xSplit="15" ySplit="3" topLeftCell="P8" activePane="bottomRight" state="frozen"/>
      <selection pane="bottomRight" activeCell="F8" sqref="F8:F11"/>
      <rowBreaks count="96" manualBreakCount="96">
        <brk id="39" min="1" max="20" man="1"/>
        <brk id="59" min="1" max="20" man="1"/>
        <brk id="95" min="1" max="20" man="1"/>
        <brk id="131" min="1" max="20" man="1"/>
        <brk id="167" min="1" max="20" man="1"/>
        <brk id="203" min="1" max="20" man="1"/>
        <brk id="239" min="1" max="20" man="1"/>
        <brk id="275" min="1" max="20" man="1"/>
        <brk id="311" min="1" max="20" man="1"/>
        <brk id="351" min="1" max="20" man="1"/>
        <brk id="383" min="1" max="20" man="1"/>
        <brk id="419" min="1" max="20" man="1"/>
        <brk id="455" min="1" max="20" man="1"/>
        <brk id="491" min="1" max="20" man="1"/>
        <brk id="515" min="1" max="20" man="1"/>
        <brk id="551" min="1" max="20" man="1"/>
        <brk id="587" min="1" max="20" man="1"/>
        <brk id="623" min="1" max="20" man="1"/>
        <brk id="655" min="1" max="20" man="1"/>
        <brk id="695" min="1" max="20" man="1"/>
        <brk id="731" min="1" max="20" man="1"/>
        <brk id="763" min="1" max="20" man="1"/>
        <brk id="767" min="1" max="20" man="1"/>
        <brk id="803" min="1" max="20" man="1"/>
        <brk id="839" min="1" max="20" man="1"/>
        <brk id="875" min="1" max="20" man="1"/>
        <brk id="911" min="1" max="20" man="1"/>
        <brk id="947" min="1" max="20" man="1"/>
        <brk id="983" min="1" max="20" man="1"/>
        <brk id="1002" min="1" max="20" man="1"/>
        <brk id="1046" min="1" max="20" man="1"/>
        <brk id="1055" min="1" max="20" man="1"/>
        <brk id="1091" min="1" max="20" man="1"/>
        <brk id="1123" max="16383" man="1"/>
        <brk id="1153" min="1" max="20" man="1"/>
        <brk id="1159" min="1" max="20" man="1"/>
        <brk id="1196" min="1" max="20" man="1"/>
        <brk id="1198" min="1" max="20" man="1"/>
        <brk id="1230" min="1" max="20" man="1"/>
        <brk id="1231" min="1" max="20" man="1"/>
        <brk id="1263" min="1" max="20" man="1"/>
        <brk id="1295" min="1" max="20" man="1"/>
        <brk id="1323" min="1" max="20" man="1"/>
        <brk id="1355" min="1" max="20" man="1"/>
        <brk id="1387" min="1" max="20" man="1"/>
        <brk id="1403" min="1" max="20" man="1"/>
        <brk id="1435" min="1" max="20" man="1"/>
        <brk id="1455" min="1" max="20" man="1"/>
        <brk id="1491" min="1" max="20" man="1"/>
        <brk id="1527" min="1" max="20" man="1"/>
        <brk id="1563" min="1" max="20" man="1"/>
        <brk id="1599" min="1" max="20" man="1"/>
        <brk id="1643" min="1" max="20" man="1"/>
        <brk id="1663" min="1" max="20" man="1"/>
        <brk id="1695" min="1" max="20" man="1"/>
        <brk id="1707" min="1" max="20" man="1"/>
        <brk id="1727" min="1" max="20" man="1"/>
        <brk id="1763" min="1" max="20" man="1"/>
        <brk id="1799" min="1" max="20" man="1"/>
        <brk id="1843" min="1" max="20" man="1"/>
        <brk id="1883" min="1" max="20" man="1"/>
        <brk id="1919" min="1" max="20" man="1"/>
        <brk id="1939" min="1" max="20" man="1"/>
        <brk id="1975" min="1" max="20" man="1"/>
        <brk id="2015" min="1" max="20" man="1"/>
        <brk id="2039" min="1" max="20" man="1"/>
        <brk id="2074" min="1" max="20" man="1"/>
        <brk id="2075" min="1" max="20" man="1"/>
        <brk id="2111" min="1" max="20" man="1"/>
        <brk id="2147" min="1" max="20" man="1"/>
        <brk id="2183" min="1" max="20" man="1"/>
        <brk id="2219" min="1" max="20" man="1"/>
        <brk id="2255" min="1" max="20" man="1"/>
        <brk id="2295" min="1" max="20" man="1"/>
        <brk id="2331" min="1" max="20" man="1"/>
        <brk id="2359" min="1" max="20" man="1"/>
        <brk id="2395" min="1" max="20" man="1"/>
        <brk id="2438" min="1" max="20" man="1"/>
        <brk id="2439" min="1" max="20" man="1"/>
        <brk id="2483" min="1" max="20" man="1"/>
        <brk id="2522" min="1" max="20" man="1"/>
        <brk id="2523" min="1" max="20" man="1"/>
        <brk id="2543" min="1" max="20" man="1"/>
        <brk id="2563" min="1" max="20" man="1"/>
        <brk id="2599" min="1" max="20" man="1"/>
        <brk id="2639" min="1" max="20" man="1"/>
        <brk id="2682" min="1" max="20" man="1"/>
        <brk id="2683" min="1" max="20" man="1"/>
        <brk id="2726" min="1" max="20" man="1"/>
        <brk id="2727" min="1" max="20" man="1"/>
        <brk id="2770" min="1" max="20" man="1"/>
        <brk id="2811" min="1" max="20" man="1"/>
        <brk id="2852" min="1" max="20" man="1"/>
        <brk id="2893" min="1" max="20" man="1"/>
        <brk id="2894" min="1" max="20" man="1"/>
        <brk id="2935" min="1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5"/>
      <headerFooter alignWithMargins="0">
        <oddFooter>Strona &amp;P z &amp;N</oddFooter>
      </headerFooter>
      <autoFilter ref="B1:AB1"/>
    </customSheetView>
    <customSheetView guid="{F52FCE3C-FF01-4EE9-84AF-9D8224A537C1}" showPageBreaks="1" printArea="1" showAutoFilter="1" hiddenColumns="1" showRuler="0" topLeftCell="A5">
      <pane xSplit="15" ySplit="3" topLeftCell="R2843" activePane="bottomRight" state="frozen"/>
      <selection pane="bottomRight" activeCell="I2848" sqref="I2848:I2851"/>
      <rowBreaks count="99" manualBreakCount="99">
        <brk id="39" min="1" max="20" man="1"/>
        <brk id="59" min="1" max="20" man="1"/>
        <brk id="95" min="1" max="20" man="1"/>
        <brk id="131" min="1" max="20" man="1"/>
        <brk id="167" min="1" max="20" man="1"/>
        <brk id="203" min="1" max="20" man="1"/>
        <brk id="239" min="1" max="20" man="1"/>
        <brk id="275" min="1" max="20" man="1"/>
        <brk id="311" min="1" max="20" man="1"/>
        <brk id="351" min="1" max="20" man="1"/>
        <brk id="383" min="1" max="20" man="1"/>
        <brk id="419" min="1" max="20" man="1"/>
        <brk id="455" min="1" max="20" man="1"/>
        <brk id="491" min="1" max="20" man="1"/>
        <brk id="515" min="1" max="20" man="1"/>
        <brk id="551" min="1" max="20" man="1"/>
        <brk id="587" min="1" max="20" man="1"/>
        <brk id="623" min="1" max="20" man="1"/>
        <brk id="655" min="1" max="20" man="1"/>
        <brk id="695" min="1" max="20" man="1"/>
        <brk id="731" min="1" max="20" man="1"/>
        <brk id="763" min="1" max="20" man="1"/>
        <brk id="767" min="1" max="20" man="1"/>
        <brk id="803" min="1" max="20" man="1"/>
        <brk id="839" min="1" max="20" man="1"/>
        <brk id="875" min="1" max="20" man="1"/>
        <brk id="911" min="1" max="20" man="1"/>
        <brk id="947" min="1" max="20" man="1"/>
        <brk id="983" min="1" max="20" man="1"/>
        <brk id="1002" min="1" max="20" man="1"/>
        <brk id="1045" min="1" max="20" man="1"/>
        <brk id="1046" min="1" max="20" man="1"/>
        <brk id="1055" min="1" max="20" man="1"/>
        <brk id="1091" min="1" max="20" man="1"/>
        <brk id="1123" max="16383" man="1"/>
        <brk id="1153" min="1" max="20" man="1"/>
        <brk id="1159" min="1" max="20" man="1"/>
        <brk id="1196" min="1" max="20" man="1"/>
        <brk id="1198" min="1" max="20" man="1"/>
        <brk id="1230" min="1" max="20" man="1"/>
        <brk id="1231" min="1" max="20" man="1"/>
        <brk id="1263" min="1" max="20" man="1"/>
        <brk id="1295" min="1" max="20" man="1"/>
        <brk id="1323" min="1" max="20" man="1"/>
        <brk id="1355" min="1" max="20" man="1"/>
        <brk id="1387" min="1" max="20" man="1"/>
        <brk id="1403" min="1" max="20" man="1"/>
        <brk id="1435" min="1" max="20" man="1"/>
        <brk id="1455" min="1" max="20" man="1"/>
        <brk id="1491" min="1" max="20" man="1"/>
        <brk id="1531" min="1" max="20" man="1"/>
        <brk id="1567" min="1" max="20" man="1"/>
        <brk id="1603" min="1" max="20" man="1"/>
        <brk id="1643" min="1" max="20" man="1"/>
        <brk id="1663" min="1" max="20" man="1"/>
        <brk id="1683" min="1" max="20" man="1"/>
        <brk id="1707" min="1" max="20" man="1"/>
        <brk id="1727" min="1" max="20" man="1"/>
        <brk id="1763" min="1" max="20" man="1"/>
        <brk id="1799" min="1" max="20" man="1"/>
        <brk id="1842" min="1" max="20" man="1"/>
        <brk id="1843" min="1" max="20" man="1"/>
        <brk id="1883" min="1" max="20" man="1"/>
        <brk id="1919" min="1" max="20" man="1"/>
        <brk id="1939" min="1" max="20" man="1"/>
        <brk id="1975" min="1" max="20" man="1"/>
        <brk id="2015" min="1" max="20" man="1"/>
        <brk id="2039" min="1" max="20" man="1"/>
        <brk id="2074" min="1" max="20" man="1"/>
        <brk id="2075" min="1" max="20" man="1"/>
        <brk id="2111" min="1" max="20" man="1"/>
        <brk id="2147" min="1" max="20" man="1"/>
        <brk id="2183" min="1" max="20" man="1"/>
        <brk id="2219" min="1" max="20" man="1"/>
        <brk id="2255" min="1" max="20" man="1"/>
        <brk id="2295" min="1" max="20" man="1"/>
        <brk id="2331" min="1" max="20" man="1"/>
        <brk id="2359" min="1" max="20" man="1"/>
        <brk id="2395" min="1" max="20" man="1"/>
        <brk id="2438" min="1" max="20" man="1"/>
        <brk id="2439" min="1" max="20" man="1"/>
        <brk id="2482" min="1" max="20" man="1"/>
        <brk id="2483" min="1" max="20" man="1"/>
        <brk id="2522" min="1" max="20" man="1"/>
        <brk id="2523" min="1" max="20" man="1"/>
        <brk id="2543" min="1" max="20" man="1"/>
        <brk id="2563" min="1" max="20" man="1"/>
        <brk id="2599" min="1" max="20" man="1"/>
        <brk id="2639" min="1" max="20" man="1"/>
        <brk id="2682" min="1" max="20" man="1"/>
        <brk id="2683" min="1" max="20" man="1"/>
        <brk id="2726" min="1" max="20" man="1"/>
        <brk id="2727" min="1" max="20" man="1"/>
        <brk id="2770" min="1" max="20" man="1"/>
        <brk id="2811" min="1" max="20" man="1"/>
        <brk id="2852" min="1" max="20" man="1"/>
        <brk id="2893" min="1" max="20" man="1"/>
        <brk id="2894" min="1" max="20" man="1"/>
        <brk id="2935" min="1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6"/>
      <headerFooter alignWithMargins="0">
        <oddFooter>Strona &amp;P z &amp;N</oddFooter>
      </headerFooter>
      <autoFilter ref="B1:AB1"/>
    </customSheetView>
    <customSheetView guid="{E8E7F702-4FA6-4C30-A727-D27962ADF4F9}" showPageBreaks="1" printArea="1" showAutoFilter="1" hiddenColumns="1" view="pageBreakPreview" showRuler="0" topLeftCell="F5">
      <pane xSplit="9" ySplit="3" topLeftCell="O2852" activePane="bottomRight" state="frozen"/>
      <selection pane="bottomRight" activeCell="P2635" sqref="P2635:Q2635"/>
      <rowBreaks count="91" manualBreakCount="91">
        <brk id="39" min="3" max="20" man="1"/>
        <brk id="59" min="3" max="20" man="1"/>
        <brk id="95" min="3" max="20" man="1"/>
        <brk id="131" min="3" max="20" man="1"/>
        <brk id="167" min="3" max="20" man="1"/>
        <brk id="203" min="3" max="20" man="1"/>
        <brk id="239" min="3" max="20" man="1"/>
        <brk id="275" min="3" max="20" man="1"/>
        <brk id="311" min="3" max="20" man="1"/>
        <brk id="347" min="3" max="20" man="1"/>
        <brk id="383" min="3" max="20" man="1"/>
        <brk id="419" min="3" max="20" man="1"/>
        <brk id="455" min="3" max="20" man="1"/>
        <brk id="493" min="3" max="20" man="1"/>
        <brk id="519" min="3" max="20" man="1"/>
        <brk id="555" min="3" max="20" man="1"/>
        <brk id="591" min="3" max="20" man="1"/>
        <brk id="627" min="3" max="20" man="1"/>
        <brk id="660" min="3" max="20" man="1"/>
        <brk id="663" min="3" max="20" man="1"/>
        <brk id="699" min="3" max="20" man="1"/>
        <brk id="735" min="3" max="20" man="1"/>
        <brk id="767" min="3" max="20" man="1"/>
        <brk id="771" min="3" max="20" man="1"/>
        <brk id="807" min="3" max="20" man="1"/>
        <brk id="843" min="3" max="20" man="1"/>
        <brk id="879" min="3" max="20" man="1"/>
        <brk id="915" min="3" max="20" man="1"/>
        <brk id="951" min="3" max="20" man="1"/>
        <brk id="987" min="3" max="20" man="1"/>
        <brk id="1023" min="3" max="20" man="1"/>
        <brk id="1059" min="3" max="20" man="1"/>
        <brk id="1095" min="3" max="20" man="1"/>
        <brk id="1127" max="16383" man="1"/>
        <brk id="1157" min="3" max="20" man="1"/>
        <brk id="1163" min="3" max="20" man="1"/>
        <brk id="1199" min="3" max="20" man="1"/>
        <brk id="1200" min="3" max="20" man="1"/>
        <brk id="1202" min="3" max="20" man="1"/>
        <brk id="1235" min="3" max="20" man="1"/>
        <brk id="1267" min="3" max="20" man="1"/>
        <brk id="1299" min="3" max="20" man="1"/>
        <brk id="1327" min="3" max="20" man="1"/>
        <brk id="1359" min="3" max="20" man="1"/>
        <brk id="1391" min="3" max="20" man="1"/>
        <brk id="1423" min="3" max="20" man="1"/>
        <brk id="1451" min="3" max="20" man="1"/>
        <brk id="1487" min="3" max="20" man="1"/>
        <brk id="1523" min="3" max="20" man="1"/>
        <brk id="1559" min="3" max="20" man="1"/>
        <brk id="1595" min="3" max="20" man="1"/>
        <brk id="1631" min="3" max="20" man="1"/>
        <brk id="1667" min="3" max="20" man="1"/>
        <brk id="1703" min="3" max="20" man="1"/>
        <brk id="1739" min="3" max="20" man="1"/>
        <brk id="1775" min="3" max="20" man="1"/>
        <brk id="1811" min="3" max="20" man="1"/>
        <brk id="1847" min="3" max="20" man="1"/>
        <brk id="1883" min="3" max="20" man="1"/>
        <brk id="1919" min="3" max="20" man="1"/>
        <brk id="1943" min="3" max="20" man="1"/>
        <brk id="1982" min="3" max="20" man="1"/>
        <brk id="1983" min="3" max="20" man="1"/>
        <brk id="2019" min="3" max="20" man="1"/>
        <brk id="2043" min="3" max="20" man="1"/>
        <brk id="2078" min="3" max="20" man="1"/>
        <brk id="2079" min="3" max="20" man="1"/>
        <brk id="2115" min="3" max="20" man="1"/>
        <brk id="2151" min="3" max="20" man="1"/>
        <brk id="2187" min="3" max="20" man="1"/>
        <brk id="2223" min="3" max="20" man="1"/>
        <brk id="2259" min="3" max="20" man="1"/>
        <brk id="2295" min="3" max="20" man="1"/>
        <brk id="2331" min="3" max="20" man="1"/>
        <brk id="2363" min="3" max="20" man="1"/>
        <brk id="2399" min="3" max="20" man="1"/>
        <brk id="2443" min="3" max="20" man="1"/>
        <brk id="2483" min="3" max="20" man="1"/>
        <brk id="2526" min="3" max="20" man="1"/>
        <brk id="2527" min="3" max="20" man="1"/>
        <brk id="2547" min="3" max="20" man="1"/>
        <brk id="2567" min="3" max="20" man="1"/>
        <brk id="2603" min="3" max="20" man="1"/>
        <brk id="2643" min="3" max="20" man="1"/>
        <brk id="2687" min="3" max="20" man="1"/>
        <brk id="2731" min="3" max="20" man="1"/>
        <brk id="2774" min="3" max="20" man="1"/>
        <brk id="2815" min="3" max="20" man="1"/>
        <brk id="2856" min="3" max="20" man="1"/>
        <brk id="2898" min="3" max="20" man="1"/>
        <brk id="2942" min="3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7"/>
      <headerFooter alignWithMargins="0">
        <oddFooter>Strona &amp;P z &amp;N</oddFooter>
      </headerFooter>
      <autoFilter ref="B1:AB1"/>
    </customSheetView>
    <customSheetView guid="{BF941732-125B-458C-965E-347EF2F0D1DE}" showPageBreaks="1" printArea="1" showAutoFilter="1" hiddenColumns="1" view="pageBreakPreview" showRuler="0" topLeftCell="F5">
      <pane xSplit="5" ySplit="3" topLeftCell="K8" activePane="bottomRight" state="frozen"/>
      <selection pane="bottomRight" activeCell="I8" sqref="I8:I11"/>
      <rowBreaks count="89" manualBreakCount="89">
        <brk id="39" max="20" man="1"/>
        <brk id="59" max="20" man="1"/>
        <brk id="95" max="20" man="1"/>
        <brk id="131" max="20" man="1"/>
        <brk id="167" max="20" man="1"/>
        <brk id="203" max="20" man="1"/>
        <brk id="239" max="20" man="1"/>
        <brk id="275" max="20" man="1"/>
        <brk id="311" max="20" man="1"/>
        <brk id="347" max="20" man="1"/>
        <brk id="383" max="20" man="1"/>
        <brk id="419" max="20" man="1"/>
        <brk id="455" max="20" man="1"/>
        <brk id="493" max="20" man="1"/>
        <brk id="519" max="20" man="1"/>
        <brk id="555" max="20" man="1"/>
        <brk id="591" max="20" man="1"/>
        <brk id="627" max="20" man="1"/>
        <brk id="660" max="20" man="1"/>
        <brk id="663" max="20" man="1"/>
        <brk id="699" max="20" man="1"/>
        <brk id="735" max="20" man="1"/>
        <brk id="767" max="20" man="1"/>
        <brk id="771" max="20" man="1"/>
        <brk id="807" max="20" man="1"/>
        <brk id="843" max="20" man="1"/>
        <brk id="879" max="20" man="1"/>
        <brk id="915" max="20" man="1"/>
        <brk id="951" max="20" man="1"/>
        <brk id="987" max="20" man="1"/>
        <brk id="1023" max="20" man="1"/>
        <brk id="1059" max="20" man="1"/>
        <brk id="1095" max="20" man="1"/>
        <brk id="1127" max="16383" man="1"/>
        <brk id="1155" max="20" man="1"/>
        <brk id="1163" max="20" man="1"/>
        <brk id="1199" max="20" man="1"/>
        <brk id="1232" max="20" man="1"/>
        <brk id="1235" max="20" man="1"/>
        <brk id="1267" max="20" man="1"/>
        <brk id="1299" max="20" man="1"/>
        <brk id="1327" max="20" man="1"/>
        <brk id="1359" max="20" man="1"/>
        <brk id="1391" max="20" man="1"/>
        <brk id="1423" max="20" man="1"/>
        <brk id="1451" max="20" man="1"/>
        <brk id="1487" max="20" man="1"/>
        <brk id="1523" max="20" man="1"/>
        <brk id="1559" max="20" man="1"/>
        <brk id="1595" max="20" man="1"/>
        <brk id="1631" max="20" man="1"/>
        <brk id="1667" max="20" man="1"/>
        <brk id="1703" max="20" man="1"/>
        <brk id="1739" max="20" man="1"/>
        <brk id="1775" max="20" man="1"/>
        <brk id="1811" max="20" man="1"/>
        <brk id="1847" max="20" man="1"/>
        <brk id="1883" max="20" man="1"/>
        <brk id="1919" max="20" man="1"/>
        <brk id="1943" max="20" man="1"/>
        <brk id="1982" max="20" man="1"/>
        <brk id="1983" max="20" man="1"/>
        <brk id="2019" max="20" man="1"/>
        <brk id="2043" max="20" man="1"/>
        <brk id="2078" max="20" man="1"/>
        <brk id="2079" max="20" man="1"/>
        <brk id="2115" max="20" man="1"/>
        <brk id="2151" max="20" man="1"/>
        <brk id="2187" max="20" man="1"/>
        <brk id="2223" max="20" man="1"/>
        <brk id="2259" max="20" man="1"/>
        <brk id="2295" max="20" man="1"/>
        <brk id="2331" max="20" man="1"/>
        <brk id="2363" max="20" man="1"/>
        <brk id="2399" max="20" man="1"/>
        <brk id="2443" max="20" man="1"/>
        <brk id="2483" max="20" man="1"/>
        <brk id="2523" max="20" man="1"/>
        <brk id="2547" max="20" man="1"/>
        <brk id="2567" max="20" man="1"/>
        <brk id="2603" max="20" man="1"/>
        <brk id="2643" max="20" man="1"/>
        <brk id="2687" max="20" man="1"/>
        <brk id="2731" max="20" man="1"/>
        <brk id="2774" max="20" man="1"/>
        <brk id="2815" max="20" man="1"/>
        <brk id="2856" max="20" man="1"/>
        <brk id="2898" max="20" man="1"/>
        <brk id="2939" max="20" man="1"/>
      </rowBreaks>
      <colBreaks count="1" manualBreakCount="1">
        <brk id="21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8" fitToHeight="343" orientation="landscape" r:id="rId8"/>
      <headerFooter alignWithMargins="0">
        <oddFooter>Strona &amp;P z &amp;N</oddFooter>
      </headerFooter>
      <autoFilter ref="B1:AB1"/>
    </customSheetView>
    <customSheetView guid="{9F3069A5-2DEA-4A59-AA3A-0787D143BDE3}" showPageBreaks="1" printArea="1" showAutoFilter="1" hiddenColumns="1" view="pageBreakPreview" showRuler="0" topLeftCell="F5">
      <pane xSplit="11" ySplit="3" topLeftCell="Q8" activePane="bottomRight" state="frozen"/>
      <selection pane="bottomRight" activeCell="I20" sqref="I20:I23"/>
      <rowBreaks count="99" manualBreakCount="99">
        <brk id="39" max="16383" man="1"/>
        <brk id="75" max="16383" man="1"/>
        <brk id="111" max="16383" man="1"/>
        <brk id="143" max="16383" man="1"/>
        <brk id="179" max="16383" man="1"/>
        <brk id="215" max="16383" man="1"/>
        <brk id="251" max="16383" man="1"/>
        <brk id="290" max="16383" man="1"/>
        <brk id="291" max="16383" man="1"/>
        <brk id="327" max="16383" man="1"/>
        <brk id="363" max="16383" man="1"/>
        <brk id="399" max="16383" man="1"/>
        <brk id="435" max="16383" man="1"/>
        <brk id="471" max="16383" man="1"/>
        <brk id="507" max="16383" man="1"/>
        <brk id="539" max="16383" man="1"/>
        <brk id="567" max="16383" man="1"/>
        <brk id="603" max="16383" man="1"/>
        <brk id="639" max="16383" man="1"/>
        <brk id="675" max="16383" man="1"/>
        <brk id="711" max="16383" man="1"/>
        <brk id="747" max="16383" man="1"/>
        <brk id="786" max="16383" man="1"/>
        <brk id="787" max="16383" man="1"/>
        <brk id="823" max="16383" man="1"/>
        <brk id="859" max="16383" man="1"/>
        <brk id="895" max="16383" man="1"/>
        <brk id="931" max="16383" man="1"/>
        <brk id="967" max="16383" man="1"/>
        <brk id="999" max="16383" man="1"/>
        <brk id="1038" max="16383" man="1"/>
        <brk id="1043" max="16383" man="1"/>
        <brk id="1063" max="16383" man="1"/>
        <brk id="1099" max="16383" man="1"/>
        <brk id="1137" min="5" max="29" man="1"/>
        <brk id="1138" max="16383" man="1"/>
        <brk id="1155" max="16383" man="1"/>
        <brk id="1187" max="16383" man="1"/>
        <brk id="1219" max="16383" man="1"/>
        <brk id="1251" max="16383" man="1"/>
        <brk id="1255" max="16383" man="1"/>
        <brk id="1283" max="16383" man="1"/>
        <brk id="1311" max="16383" man="1"/>
        <brk id="1315" max="16383" man="1"/>
        <brk id="1347" max="16383" man="1"/>
        <brk id="1377" min="5" max="29" man="1"/>
        <brk id="1383" max="16383" man="1"/>
        <brk id="1418" min="5" max="29" man="1"/>
        <brk id="1419" max="16383" man="1"/>
        <brk id="1460" min="5" max="29" man="1"/>
        <brk id="1467" max="16383" man="1"/>
        <brk id="1491" max="16383" man="1"/>
        <brk id="1527" max="16383" man="1"/>
        <brk id="1539" max="16383" man="1"/>
        <brk id="1579" max="16383" man="1"/>
        <brk id="1620" min="5" max="29" man="1"/>
        <brk id="1623" max="16383" man="1"/>
        <brk id="1663" max="16383" man="1"/>
        <brk id="1695" max="16383" man="1"/>
        <brk id="1735" max="16383" man="1"/>
        <brk id="1767" max="16383" man="1"/>
        <brk id="1795" max="16383" man="1"/>
        <brk id="1827" max="16383" man="1"/>
        <brk id="1868" min="5" max="29" man="1"/>
        <brk id="1895" max="16383" man="1"/>
        <brk id="1907" max="16383" man="1"/>
        <brk id="1939" max="16383" man="1"/>
        <brk id="1975" max="16383" man="1"/>
        <brk id="2011" max="16383" man="1"/>
        <brk id="2043" max="16383" man="1"/>
        <brk id="2084" min="5" max="29" man="1"/>
        <brk id="2099" max="16383" man="1"/>
        <brk id="2139" max="16383" man="1"/>
        <brk id="2175" max="16383" man="1"/>
        <brk id="2207" max="16383" man="1"/>
        <brk id="2243" max="16383" man="1"/>
        <brk id="2279" max="16383" man="1"/>
        <brk id="2315" max="16383" man="1"/>
        <brk id="2351" max="16383" man="1"/>
        <brk id="2387" max="16383" man="1"/>
        <brk id="2423" max="16383" man="1"/>
        <brk id="2459" max="16383" man="1"/>
        <brk id="2495" max="16383" man="1"/>
        <brk id="2515" max="16383" man="1"/>
        <brk id="2539" max="16383" man="1"/>
        <brk id="2571" min="5" max="29" man="1"/>
        <brk id="2607" max="16383" man="1"/>
        <brk id="2641" min="5" max="29" man="1"/>
        <brk id="2643" max="16383" man="1"/>
        <brk id="2679" max="16383" man="1"/>
        <brk id="2715" max="16383" man="1"/>
        <brk id="2723" max="16383" man="1"/>
        <brk id="2746" max="16383" man="1"/>
        <brk id="2779" max="16383" man="1"/>
        <brk id="2815" max="16383" man="1"/>
        <brk id="2847" max="16383" man="1"/>
        <brk id="2884" min="5" max="29" man="1"/>
        <brk id="2888" min="5" max="29" man="1"/>
        <brk id="2927" min="5" max="29" man="1"/>
      </rowBreaks>
      <colBreaks count="1" manualBreakCount="1">
        <brk id="23" max="1048575" man="1"/>
      </colBreaks>
      <pageMargins left="0" right="0" top="0.59055118110236227" bottom="0.39370078740157483" header="0.31496062992125984" footer="0.11811023622047245"/>
      <printOptions horizontalCentered="1"/>
      <pageSetup paperSize="9" scale="75" fitToHeight="300" orientation="landscape" r:id="rId9"/>
      <headerFooter alignWithMargins="0">
        <oddFooter>Strona &amp;P z &amp;N</oddFooter>
      </headerFooter>
      <autoFilter ref="B1:AE1"/>
    </customSheetView>
    <customSheetView guid="{09E52EC7-1275-49AB-9D7E-4DC8D56F5C72}" showPageBreaks="1" printArea="1" filter="1" showAutoFilter="1" hiddenColumns="1" view="pageBreakPreview" showRuler="0" topLeftCell="F5">
      <pane xSplit="11" ySplit="6" topLeftCell="Q12" activePane="bottomRight" state="frozen"/>
      <selection pane="bottomRight" activeCell="O2889" sqref="O2889"/>
      <rowBreaks count="82" manualBreakCount="82">
        <brk id="39" max="21" man="1"/>
        <brk id="75" max="21" man="1"/>
        <brk id="111" max="21" man="1"/>
        <brk id="147" max="21" man="1"/>
        <brk id="183" max="21" man="1"/>
        <brk id="219" max="21" man="1"/>
        <brk id="255" max="21" man="1"/>
        <brk id="291" max="21" man="1"/>
        <brk id="327" max="21" man="1"/>
        <brk id="363" max="21" man="1"/>
        <brk id="399" max="21" man="1"/>
        <brk id="435" max="21" man="1"/>
        <brk id="471" max="21" man="1"/>
        <brk id="507" max="21" man="1"/>
        <brk id="543" max="21" man="1"/>
        <brk id="579" max="21" man="1"/>
        <brk id="615" max="21" man="1"/>
        <brk id="651" max="21" man="1"/>
        <brk id="687" max="21" man="1"/>
        <brk id="723" max="21" man="1"/>
        <brk id="759" max="21" man="1"/>
        <brk id="795" max="21" man="1"/>
        <brk id="831" max="22" man="1"/>
        <brk id="867" max="21" man="1"/>
        <brk id="903" max="21" man="1"/>
        <brk id="939" max="21" man="1"/>
        <brk id="975" max="21" man="1"/>
        <brk id="1011" max="21" man="1"/>
        <brk id="1047" max="21" man="1"/>
        <brk id="1083" max="21" man="1"/>
        <brk id="1119" max="21" man="1"/>
        <brk id="1155" max="22" man="1"/>
        <brk id="1187" max="21" man="1"/>
        <brk id="1223" max="21" man="1"/>
        <brk id="1255" max="22" man="1"/>
        <brk id="1287" max="21" man="1"/>
        <brk id="1315" max="22" man="1"/>
        <brk id="1347" max="22" man="1"/>
        <brk id="1383" max="21" man="1"/>
        <brk id="1419" max="21" man="1"/>
        <brk id="1455" max="21" man="1"/>
        <brk id="1491" max="21" man="1"/>
        <brk id="1527" max="21" man="1"/>
        <brk id="1563" max="21" man="1"/>
        <brk id="1599" max="21" man="1"/>
        <brk id="1635" max="21" man="1"/>
        <brk id="1671" max="21" man="1"/>
        <brk id="1707" max="21" man="1"/>
        <brk id="1743" max="21" man="1"/>
        <brk id="1779" max="21" man="1"/>
        <brk id="1815" max="21" man="1"/>
        <brk id="1851" max="21" man="1"/>
        <brk id="1887" max="21" man="1"/>
        <brk id="1923" max="21" man="1"/>
        <brk id="1959" max="21" man="1"/>
        <brk id="1995" max="21" man="1"/>
        <brk id="2031" max="21" man="1"/>
        <brk id="2067" max="21" man="1"/>
        <brk id="2103" max="21" man="1"/>
        <brk id="2139" max="21" man="1"/>
        <brk id="2175" max="21" man="1"/>
        <brk id="2211" max="21" man="1"/>
        <brk id="2247" max="21" man="1"/>
        <brk id="2283" max="21" man="1"/>
        <brk id="2319" max="21" man="1"/>
        <brk id="2355" max="21" man="1"/>
        <brk id="2391" max="21" man="1"/>
        <brk id="2427" max="21" man="1"/>
        <brk id="2463" max="21" man="1"/>
        <brk id="2499" max="21" man="1"/>
        <brk id="2531" max="21" man="1"/>
        <brk id="2563" max="22" man="1"/>
        <brk id="2602" max="22" man="1"/>
        <brk id="2607" max="21" man="1"/>
        <brk id="2643" max="21" man="1"/>
        <brk id="2681" max="22" man="1"/>
        <brk id="2683" max="21" man="1"/>
        <brk id="2719" max="21" man="1"/>
        <brk id="2755" max="21" man="1"/>
        <brk id="2791" max="21" man="1"/>
        <brk id="2827" max="21" man="1"/>
        <brk id="2859" max="21" man="1"/>
      </rowBreaks>
      <pageMargins left="0" right="0" top="0.59055118110236227" bottom="0.39370078740157483" header="0.31496062992125984" footer="0.11811023622047245"/>
      <printOptions horizontalCentered="1"/>
      <pageSetup paperSize="9" scale="80" fitToHeight="300" orientation="landscape" r:id="rId10"/>
      <headerFooter alignWithMargins="0">
        <oddFooter>Strona &amp;P z &amp;N</oddFooter>
      </headerFooter>
      <autoFilter ref="B1:AE1">
        <filterColumn colId="6">
          <filters>
            <filter val="410"/>
          </filters>
        </filterColumn>
      </autoFilter>
    </customSheetView>
    <customSheetView guid="{86BEF2D0-3B8E-44A1-8261-964C53E27892}" showPageBreaks="1" printArea="1" showAutoFilter="1" view="pageBreakPreview" showRuler="0" topLeftCell="A5">
      <pane xSplit="10" ySplit="3" topLeftCell="K2374" activePane="bottomRight" state="frozen"/>
      <selection pane="bottomRight" activeCell="H2380" sqref="H2380:H2383"/>
      <rowBreaks count="59" manualBreakCount="59">
        <brk id="43" min="5" max="21" man="1"/>
        <brk id="83" min="5" max="21" man="1"/>
        <brk id="127" min="5" max="21" man="1"/>
        <brk id="171" min="5" max="21" man="1"/>
        <brk id="215" min="5" max="21" man="1"/>
        <brk id="259" min="5" max="21" man="1"/>
        <brk id="303" min="5" max="21" man="1"/>
        <brk id="343" min="5" max="21" man="1"/>
        <brk id="387" min="5" max="21" man="1"/>
        <brk id="431" min="5" max="21" man="1"/>
        <brk id="475" min="5" max="21" man="1"/>
        <brk id="519" min="5" max="21" man="1"/>
        <brk id="563" min="5" max="21" man="1"/>
        <brk id="603" min="5" max="21" man="1"/>
        <brk id="639" min="5" max="21" man="1"/>
        <brk id="675" min="5" max="21" man="1"/>
        <brk id="719" min="5" max="21" man="1"/>
        <brk id="763" min="5" max="21" man="1"/>
        <brk id="807" min="5" max="21" man="1"/>
        <brk id="851" min="5" max="21" man="1"/>
        <brk id="891" min="5" max="21" man="1"/>
        <brk id="935" min="5" max="21" man="1"/>
        <brk id="979" min="5" max="21" man="1"/>
        <brk id="1023" min="5" max="21" man="1"/>
        <brk id="1067" min="5" max="21" man="1"/>
        <brk id="1111" min="5" max="21" man="1"/>
        <brk id="1151" min="5" max="21" man="1"/>
        <brk id="1183" min="5" max="21" man="1"/>
        <brk id="1215" min="5" max="21" man="1"/>
        <brk id="1255" min="5" max="21" man="1"/>
        <brk id="1283" min="5" max="21" man="1"/>
        <brk id="1323" min="5" max="21" man="1"/>
        <brk id="1367" min="5" max="21" man="1"/>
        <brk id="1411" min="5" max="21" man="1"/>
        <brk id="1455" min="5" max="21" man="1"/>
        <brk id="1499" min="5" max="21" man="1"/>
        <brk id="1543" min="5" max="21" man="1"/>
        <brk id="1587" min="5" max="21" man="1"/>
        <brk id="1631" min="5" max="21" man="1"/>
        <brk id="1675" min="5" max="21" man="1"/>
        <brk id="1719" min="5" max="21" man="1"/>
        <brk id="1763" min="5" max="21" man="1"/>
        <brk id="1807" min="5" max="21" man="1"/>
        <brk id="1851" min="5" max="21" man="1"/>
        <brk id="1895" min="5" max="21" man="1"/>
        <brk id="1931" min="5" max="21" man="1"/>
        <brk id="1975" min="5" max="21" man="1"/>
        <brk id="2019" min="5" max="21" man="1"/>
        <brk id="2063" min="5" max="21" man="1"/>
        <brk id="2107" min="5" max="21" man="1"/>
        <brk id="2147" min="5" max="21" man="1"/>
        <brk id="2179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</rowBreaks>
      <pageMargins left="0" right="0" top="0.59055118110236227" bottom="0.39370078740157483" header="0.51181102362204722" footer="0.11811023622047245"/>
      <printOptions horizontalCentered="1"/>
      <pageSetup paperSize="9" scale="74" fitToHeight="200" orientation="landscape" r:id="rId11"/>
      <headerFooter alignWithMargins="0">
        <oddFooter>Strona &amp;P z &amp;N</oddFooter>
      </headerFooter>
      <autoFilter ref="B1:Z1"/>
    </customSheetView>
    <customSheetView guid="{7B329339-174D-4849-BA45-A8CE6B0AB517}" showPageBreaks="1" printArea="1" showAutoFilter="1" hiddenColumns="1" view="pageBreakPreview" showRuler="0" topLeftCell="F5">
      <pane xSplit="10" ySplit="3" topLeftCell="P701" activePane="bottomRight" state="frozen"/>
      <selection pane="bottomRight" activeCell="I708" sqref="I708:I711"/>
      <rowBreaks count="85" manualBreakCount="85">
        <brk id="43" min="5" max="21" man="1"/>
        <brk id="83" min="5" max="21" man="1"/>
        <brk id="123" min="5" max="21" man="1"/>
        <brk id="127" min="5" max="21" man="1"/>
        <brk id="167" min="5" max="21" man="1"/>
        <brk id="171" min="5" max="21" man="1"/>
        <brk id="212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57" min="5" max="21" man="1"/>
        <brk id="598" min="5" max="21" man="1"/>
        <brk id="603" min="5" max="21" man="1"/>
        <brk id="639" min="5" max="21" man="1"/>
        <brk id="675" min="5" max="21" man="1"/>
        <brk id="717" min="5" max="21" man="1"/>
        <brk id="719" min="5" max="21" man="1"/>
        <brk id="759" min="5" max="21" man="1"/>
        <brk id="763" min="5" max="21" man="1"/>
        <brk id="804" min="5" max="21" man="1"/>
        <brk id="807" min="5" max="21" man="1"/>
        <brk id="847" min="5" max="21" man="1"/>
        <brk id="886" min="5" max="21" man="1"/>
        <brk id="887" min="5" max="21" man="1"/>
        <brk id="927" min="5" max="21" man="1"/>
        <brk id="935" min="5" max="21" man="1"/>
        <brk id="975" min="5" max="21" man="1"/>
        <brk id="979" min="5" max="21" man="1"/>
        <brk id="1019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83" min="5" max="21" man="1"/>
        <brk id="1217" min="5" max="21" man="1"/>
        <brk id="1251" min="5" max="21" man="1"/>
        <brk id="1283" min="5" max="21" man="1"/>
        <brk id="1319" min="5" max="21" man="1"/>
        <brk id="1363" min="5" max="21" man="1"/>
        <brk id="1407" min="5" max="21" man="1"/>
        <brk id="1451" min="5" max="21" man="1"/>
        <brk id="1495" min="5" max="21" man="1"/>
        <brk id="1539" min="5" max="21" man="1"/>
        <brk id="1583" min="5" max="21" man="1"/>
        <brk id="1627" min="5" max="21" man="1"/>
        <brk id="1671" min="5" max="21" man="1"/>
        <brk id="1715" min="5" max="21" man="1"/>
        <brk id="1759" min="5" max="21" man="1"/>
        <brk id="1803" min="5" max="21" man="1"/>
        <brk id="1844" min="5" max="21" man="1"/>
        <brk id="1847" min="5" max="21" man="1"/>
        <brk id="1887" min="5" max="21" man="1"/>
        <brk id="1925" min="5" max="21" man="1"/>
        <brk id="1927" min="5" max="21" man="1"/>
        <brk id="1968" min="5" max="21" man="1"/>
        <brk id="1971" min="5" max="21" man="1"/>
        <brk id="2011" min="5" max="21" man="1"/>
        <brk id="2015" min="5" max="21" man="1"/>
        <brk id="2055" min="5" max="21" man="1"/>
        <brk id="2059" min="5" max="21" man="1"/>
        <brk id="2099" min="5" max="21" man="1"/>
        <brk id="2103" min="5" max="21" man="1"/>
        <brk id="2144" min="5" max="21" man="1"/>
        <brk id="2147" min="5" max="21" man="1"/>
        <brk id="2183" min="5" max="21" man="1"/>
        <brk id="2211" min="5" max="21" man="1"/>
        <brk id="2251" min="5" max="21" man="1"/>
        <brk id="2291" min="5" max="21" man="1"/>
        <brk id="2331" min="5" max="21" man="1"/>
        <brk id="2371" min="5" max="21" man="1"/>
        <brk id="2411" min="5" max="21" man="1"/>
        <brk id="2451" min="5" max="21" man="1"/>
        <brk id="2487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12"/>
      <headerFooter alignWithMargins="0">
        <oddFooter>Strona &amp;P z &amp;N</oddFooter>
      </headerFooter>
      <autoFilter ref="B1:Z1"/>
    </customSheetView>
    <customSheetView guid="{5BB2B188-3F8E-43E3-90EC-3EE34E4B7673}" showPageBreaks="1" printArea="1" showAutoFilter="1" hiddenColumns="1" view="pageBreakPreview" showRuler="0" topLeftCell="F5">
      <pane xSplit="5" ySplit="3" topLeftCell="K1822" activePane="bottomRight" state="frozen"/>
      <selection pane="bottomRight" activeCell="H1844" sqref="H1844:H1847"/>
      <rowBreaks count="89" manualBreakCount="89">
        <brk id="43" min="5" max="21" man="1"/>
        <brk id="83" min="5" max="21" man="1"/>
        <brk id="123" min="5" max="21" man="1"/>
        <brk id="127" min="5" max="21" man="1"/>
        <brk id="167" min="5" max="21" man="1"/>
        <brk id="203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19" min="5" max="21" man="1"/>
        <brk id="560" min="5" max="21" man="1"/>
        <brk id="563" min="5" max="21" man="1"/>
        <brk id="603" min="5" max="21" man="1"/>
        <brk id="639" min="5" max="21" man="1"/>
        <brk id="675" min="5" max="21" man="1"/>
        <brk id="716" min="5" max="21" man="1"/>
        <brk id="719" min="5" max="21" man="1"/>
        <brk id="759" min="5" max="21" man="1"/>
        <brk id="800" min="5" max="21" man="1"/>
        <brk id="807" min="5" max="21" man="1"/>
        <brk id="847" min="5" max="21" man="1"/>
        <brk id="851" min="5" max="21" man="1"/>
        <brk id="891" min="5" max="21" man="1"/>
        <brk id="931" min="5" max="21" man="1"/>
        <brk id="935" min="5" max="21" man="1"/>
        <brk id="975" min="5" max="21" man="1"/>
        <brk id="1015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47" min="5" max="21" man="1"/>
        <brk id="1184" min="5" max="21" man="1"/>
        <brk id="1187" min="5" max="21" man="1"/>
        <brk id="1221" min="5" max="21" man="1"/>
        <brk id="1223" min="5" max="21" man="1"/>
        <brk id="1251" min="5" max="21" man="1"/>
        <brk id="1284" min="5" max="21" man="1"/>
        <brk id="1323" min="5" max="21" man="1"/>
        <brk id="1368" min="5" max="21" man="1"/>
        <brk id="1413" min="5" max="21" man="1"/>
        <brk id="1458" min="5" max="21" man="1"/>
        <brk id="1503" min="5" max="21" man="1"/>
        <brk id="1547" min="5" max="21" man="1"/>
        <brk id="1592" min="5" max="21" man="1"/>
        <brk id="1637" min="5" max="21" man="1"/>
        <brk id="1682" min="5" max="21" man="1"/>
        <brk id="1727" min="5" max="21" man="1"/>
        <brk id="1772" min="5" max="21" man="1"/>
        <brk id="1811" min="5" max="21" man="1"/>
        <brk id="1851" min="5" max="21" man="1"/>
        <brk id="1862" min="5" max="21" man="1"/>
        <brk id="1903" min="5" max="21" man="1"/>
        <brk id="1907" min="5" max="21" man="1"/>
        <brk id="1945" min="5" max="21" man="1"/>
        <brk id="1946" min="5" max="21" man="1"/>
        <brk id="1987" min="5" max="21" man="1"/>
        <brk id="1991" min="5" max="21" man="1"/>
        <brk id="2031" min="5" max="21" man="1"/>
        <brk id="2036" min="5" max="21" man="1"/>
        <brk id="2077" min="5" max="21" man="1"/>
        <brk id="2081" min="5" max="21" man="1"/>
        <brk id="2122" min="5" max="21" man="1"/>
        <brk id="2126" min="5" max="21" man="1"/>
        <brk id="2167" min="5" max="21" man="1"/>
        <brk id="2168" min="5" max="21" man="1"/>
        <brk id="2200" min="5" max="21" man="1"/>
        <brk id="2235" min="5" max="21" man="1"/>
        <brk id="2237" min="5" max="21" man="1"/>
        <brk id="2280" min="5" max="21" man="1"/>
        <brk id="2320" min="5" max="21" man="1"/>
        <brk id="2321" min="5" max="21" man="1"/>
        <brk id="2362" min="5" max="21" man="1"/>
        <brk id="2402" min="5" max="21" man="1"/>
        <brk id="2443" min="5" max="21" man="1"/>
        <brk id="2444" min="5" max="21" man="1"/>
        <brk id="24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13"/>
      <headerFooter alignWithMargins="0">
        <oddFooter>Strona &amp;P z &amp;N</oddFooter>
      </headerFooter>
      <autoFilter ref="B1:Z1"/>
    </customSheetView>
    <customSheetView guid="{15B858FF-C7B8-43A7-B7F1-19D6031584CF}" showPageBreaks="1" printArea="1" showAutoFilter="1" hiddenColumns="1" view="pageBreakPreview" showRuler="0" topLeftCell="A5">
      <pane xSplit="10" ySplit="3" topLeftCell="K2498" activePane="bottomRight" state="frozen"/>
      <selection pane="bottomRight" activeCell="P1140" sqref="P1140"/>
      <rowBreaks count="90" manualBreakCount="90">
        <brk id="43" min="5" max="21" man="1"/>
        <brk id="83" min="5" max="21" man="1"/>
        <brk id="123" min="5" max="21" man="1"/>
        <brk id="127" min="5" max="21" man="1"/>
        <brk id="167" min="5" max="21" man="1"/>
        <brk id="203" min="5" max="21" man="1"/>
        <brk id="215" min="5" max="21" man="1"/>
        <brk id="255" min="5" max="21" man="1"/>
        <brk id="259" min="5" max="21" man="1"/>
        <brk id="299" min="5" max="21" man="1"/>
        <brk id="303" min="5" max="21" man="1"/>
        <brk id="342" min="5" max="21" man="1"/>
        <brk id="343" min="5" max="21" man="1"/>
        <brk id="383" min="5" max="21" man="1"/>
        <brk id="387" min="5" max="21" man="1"/>
        <brk id="427" min="5" max="21" man="1"/>
        <brk id="431" min="5" max="21" man="1"/>
        <brk id="473" min="5" max="21" man="1"/>
        <brk id="475" min="5" max="21" man="1"/>
        <brk id="516" min="5" max="21" man="1"/>
        <brk id="519" min="5" max="21" man="1"/>
        <brk id="560" min="5" max="21" man="1"/>
        <brk id="563" min="5" max="21" man="1"/>
        <brk id="603" min="5" max="21" man="1"/>
        <brk id="639" min="5" max="21" man="1"/>
        <brk id="675" min="5" max="21" man="1"/>
        <brk id="717" min="5" max="21" man="1"/>
        <brk id="719" min="5" max="21" man="1"/>
        <brk id="759" min="5" max="21" man="1"/>
        <brk id="800" min="5" max="21" man="1"/>
        <brk id="807" min="5" max="21" man="1"/>
        <brk id="847" min="5" max="21" man="1"/>
        <brk id="851" min="5" max="21" man="1"/>
        <brk id="891" min="5" max="21" man="1"/>
        <brk id="931" min="5" max="21" man="1"/>
        <brk id="935" min="5" max="21" man="1"/>
        <brk id="975" min="5" max="21" man="1"/>
        <brk id="1015" min="5" max="21" man="1"/>
        <brk id="1023" min="5" max="21" man="1"/>
        <brk id="1063" min="5" max="21" man="1"/>
        <brk id="1067" min="5" max="21" man="1"/>
        <brk id="1107" min="5" max="21" man="1"/>
        <brk id="1145" min="5" max="21" man="1"/>
        <brk id="1147" min="5" max="21" man="1"/>
        <brk id="1184" min="5" max="21" man="1"/>
        <brk id="1187" min="5" max="21" man="1"/>
        <brk id="1221" min="5" max="21" man="1"/>
        <brk id="1223" min="5" max="21" man="1"/>
        <brk id="1251" min="5" max="21" man="1"/>
        <brk id="1284" min="5" max="21" man="1"/>
        <brk id="1323" min="5" max="21" man="1"/>
        <brk id="1368" min="5" max="21" man="1"/>
        <brk id="1413" min="5" max="21" man="1"/>
        <brk id="1458" min="5" max="21" man="1"/>
        <brk id="1503" min="5" max="21" man="1"/>
        <brk id="1547" min="5" max="21" man="1"/>
        <brk id="1592" min="5" max="21" man="1"/>
        <brk id="1637" min="5" max="21" man="1"/>
        <brk id="1682" min="5" max="21" man="1"/>
        <brk id="1727" min="5" max="21" man="1"/>
        <brk id="1772" min="5" max="21" man="1"/>
        <brk id="1816" min="5" max="21" man="1"/>
        <brk id="1817" min="5" max="21" man="1"/>
        <brk id="1858" min="5" max="21" man="1"/>
        <brk id="1862" min="5" max="21" man="1"/>
        <brk id="1903" min="5" max="21" man="1"/>
        <brk id="1907" min="5" max="21" man="1"/>
        <brk id="1945" min="5" max="21" man="1"/>
        <brk id="1946" min="5" max="21" man="1"/>
        <brk id="1987" min="5" max="21" man="1"/>
        <brk id="1991" min="5" max="21" man="1"/>
        <brk id="2031" min="5" max="21" man="1"/>
        <brk id="2036" min="5" max="21" man="1"/>
        <brk id="2077" min="5" max="21" man="1"/>
        <brk id="2081" min="5" max="21" man="1"/>
        <brk id="2122" min="5" max="21" man="1"/>
        <brk id="2126" min="5" max="21" man="1"/>
        <brk id="2167" min="5" max="21" man="1"/>
        <brk id="2168" min="5" max="21" man="1"/>
        <brk id="2200" min="5" max="21" man="1"/>
        <brk id="2235" min="5" max="21" man="1"/>
        <brk id="2237" min="5" max="21" man="1"/>
        <brk id="2280" min="5" max="21" man="1"/>
        <brk id="2320" min="5" max="21" man="1"/>
        <brk id="2321" min="5" max="21" man="1"/>
        <brk id="2362" min="5" max="21" man="1"/>
        <brk id="2402" min="5" max="21" man="1"/>
        <brk id="2443" min="5" max="21" man="1"/>
        <brk id="2444" min="5" max="21" man="1"/>
        <brk id="2483" min="5" max="21" man="1"/>
      </rowBreaks>
      <pageMargins left="0" right="0" top="0.59055118110236227" bottom="0.39370078740157483" header="0.31496062992125984" footer="0.11811023622047245"/>
      <printOptions horizontalCentered="1"/>
      <pageSetup paperSize="9" scale="74" fitToHeight="200" orientation="landscape" r:id="rId14"/>
      <headerFooter alignWithMargins="0">
        <oddFooter>Strona &amp;P z &amp;N</oddFooter>
      </headerFooter>
      <autoFilter ref="B1:Z1"/>
    </customSheetView>
    <customSheetView guid="{333BED20-ED8D-4F02-9343-BB133754E9BA}" showPageBreaks="1" printArea="1" showAutoFilter="1" hiddenColumns="1" view="pageBreakPreview" showRuler="0" topLeftCell="A4">
      <pane xSplit="13" ySplit="3" topLeftCell="Y7" activePane="bottomRight" state="frozen"/>
      <selection pane="bottomRight" activeCell="V10" sqref="V10"/>
      <rowBreaks count="104" manualBreakCount="104">
        <brk id="42" min="7" max="22" man="1"/>
        <brk id="78" min="7" max="22" man="1"/>
        <brk id="114" min="7" max="22" man="1"/>
        <brk id="146" min="7" max="22" man="1"/>
        <brk id="174" min="7" max="22" man="1"/>
        <brk id="217" min="7" max="33" man="1"/>
        <brk id="230" min="7" max="22" man="1"/>
        <brk id="275" min="7" max="33" man="1"/>
        <brk id="282" min="7" max="22" man="1"/>
        <brk id="327" min="7" max="33" man="1"/>
        <brk id="366" min="7" max="22" man="1"/>
        <brk id="411" min="7" max="33" man="1"/>
        <brk id="426" min="7" max="22" man="1"/>
        <brk id="471" min="7" max="33" man="1"/>
        <brk id="506" min="7" max="22" man="1"/>
        <brk id="510" min="7" max="22" man="1"/>
        <brk id="526" min="7" max="22" man="1"/>
        <brk id="571" min="7" max="33" man="1"/>
        <brk id="574" min="7" max="22" man="1"/>
        <brk id="614" min="7" max="25" man="1"/>
        <brk id="654" min="7" max="22" man="1"/>
        <brk id="690" min="7" max="22" man="1"/>
        <brk id="718" min="7" max="22" man="1"/>
        <brk id="750" min="7" max="22" man="1"/>
        <brk id="783" min="7" max="33" man="1"/>
        <brk id="786" min="7" max="22" man="1"/>
        <brk id="822" min="7" max="22" man="1"/>
        <brk id="850" min="7" max="22" man="1"/>
        <brk id="886" min="7" max="22" man="1"/>
        <brk id="914" min="7" max="22" man="1"/>
        <brk id="942" min="7" max="22" man="1"/>
        <brk id="978" min="7" max="22" man="1"/>
        <brk id="1014" min="7" max="22" man="1"/>
        <brk id="1054" min="7" max="22" man="1"/>
        <brk id="1090" min="7" max="22" man="1"/>
        <brk id="1126" min="7" max="22" man="1"/>
        <brk id="1154" min="7" max="22" man="1"/>
        <brk id="1178" min="7" max="22" man="1"/>
        <brk id="1214" min="7" max="22" man="1"/>
        <brk id="1246" min="7" max="22" man="1"/>
        <brk id="1274" min="7" max="22" man="1"/>
        <brk id="1302" min="7" max="22" man="1"/>
        <brk id="1338" min="7" max="22" man="1"/>
        <brk id="1374" min="7" max="22" man="1"/>
        <brk id="1414" min="7" max="22" man="1"/>
        <brk id="1442" min="7" max="22" man="1"/>
        <brk id="1478" min="7" max="22" man="1"/>
        <brk id="1514" min="7" max="22" man="1"/>
        <brk id="1550" min="7" max="22" man="1"/>
        <brk id="1586" min="7" max="22" man="1"/>
        <brk id="1622" min="7" max="22" man="1"/>
        <brk id="1658" min="7" max="22" man="1"/>
        <brk id="1694" min="7" max="22" man="1"/>
        <brk id="1730" min="7" max="22" man="1"/>
        <brk id="1766" min="7" max="22" man="1"/>
        <brk id="1802" min="7" max="22" man="1"/>
        <brk id="1838" min="7" max="22" man="1"/>
        <brk id="1874" min="7" max="22" man="1"/>
        <brk id="1910" min="7" max="22" man="1"/>
        <brk id="1946" min="7" max="22" man="1"/>
        <brk id="1982" min="7" max="22" man="1"/>
        <brk id="2018" min="7" max="22" man="1"/>
        <brk id="2054" min="7" max="22" man="1"/>
        <brk id="2090" min="7" max="22" man="1"/>
        <brk id="2126" min="7" max="22" man="1"/>
        <brk id="2158" min="7" max="22" man="1"/>
        <brk id="2194" min="7" max="22" man="1"/>
        <brk id="2230" min="7" max="22" man="1"/>
        <brk id="2266" min="7" max="22" man="1"/>
        <brk id="2302" min="7" max="22" man="1"/>
        <brk id="2338" min="7" max="22" man="1"/>
        <brk id="2374" min="7" max="22" man="1"/>
        <brk id="2406" min="7" max="22" man="1"/>
        <brk id="2451" min="7" max="33" man="1"/>
        <brk id="2496" min="7" max="33" man="1"/>
        <brk id="2541" min="7" max="33" man="1"/>
        <brk id="2570" min="7" max="22" man="1"/>
        <brk id="2598" min="7" max="22" man="1"/>
        <brk id="2622" min="7" max="22" man="1"/>
        <brk id="2658" min="7" max="22" man="1"/>
        <brk id="2690" min="7" max="22" man="1"/>
        <brk id="2726" min="7" max="22" man="1"/>
        <brk id="2762" min="7" max="22" man="1"/>
        <brk id="2798" min="7" max="22" man="1"/>
        <brk id="2834" min="7" max="22" man="1"/>
        <brk id="2870" min="7" max="22" man="1"/>
        <brk id="2898" min="7" max="22" man="1"/>
        <brk id="2938" min="7" max="22" man="1"/>
        <brk id="2978" min="7" max="25" man="1"/>
        <brk id="3010" min="7" max="22" man="1"/>
        <brk id="3055" min="7" max="33" man="1"/>
        <brk id="3058" min="7" max="25" man="1"/>
        <brk id="3088" min="7" max="33" man="1"/>
        <brk id="3133" min="7" max="33" man="1"/>
        <brk id="3138" min="7" max="25" man="1"/>
        <brk id="3183" min="7" max="33" man="1"/>
        <brk id="3228" min="7" max="33" man="1"/>
        <brk id="3273" min="7" max="33" man="1"/>
        <brk id="3318" min="7" max="33" man="1"/>
        <brk id="3363" min="7" max="33" man="1"/>
        <brk id="3408" min="7" max="33" man="1"/>
        <brk id="3453" min="7" max="33" man="1"/>
        <brk id="3498" min="7" max="33" man="1"/>
        <brk id="3522" min="7" max="25" man="1"/>
      </rowBreaks>
      <pageMargins left="0" right="0" top="0.56999999999999995" bottom="0.33" header="0.17" footer="0.16"/>
      <printOptions horizontalCentered="1"/>
      <pageSetup paperSize="9" scale="71" orientation="landscape" r:id="rId15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P1"/>
    </customSheetView>
    <customSheetView guid="{D510FA35-18F6-4517-8ACC-287C2F1DD526}" showPageBreaks="1" printArea="1" showAutoFilter="1" hiddenColumns="1" view="pageBreakPreview" topLeftCell="C4">
      <pane xSplit="11" ySplit="3" topLeftCell="N7" activePane="bottomRight" state="frozen"/>
      <selection pane="bottomRight" activeCell="K7" sqref="K7:K10"/>
      <rowBreaks count="101" manualBreakCount="101">
        <brk id="42" min="7" max="22" man="1"/>
        <brk id="78" min="7" max="22" man="1"/>
        <brk id="114" min="7" max="22" man="1"/>
        <brk id="154" min="7" max="33" man="1"/>
        <brk id="178" min="7" max="22" man="1"/>
        <brk id="218" min="7" max="33" man="1"/>
        <brk id="262" min="7" max="33" man="1"/>
        <brk id="302" min="7" max="33" man="1"/>
        <brk id="345" min="7" max="33" man="1"/>
        <brk id="346" min="7" max="22" man="1"/>
        <brk id="389" min="7" max="33" man="1"/>
        <brk id="431" min="7" max="33" man="1"/>
        <brk id="438" min="7" max="22" man="1"/>
        <brk id="482" min="7" max="33" man="1"/>
        <brk id="506" min="7" max="22" man="1"/>
        <brk id="550" min="7" max="33" man="1"/>
        <brk id="570" min="7" max="33" man="1"/>
        <brk id="610" min="7" max="33" man="1"/>
        <brk id="654" min="7" max="22" man="1"/>
        <brk id="690" min="7" max="22" man="1"/>
        <brk id="718" min="7" max="22" man="1"/>
        <brk id="750" min="7" max="22" man="1"/>
        <brk id="781" min="7" max="33" man="1"/>
        <brk id="786" min="7" max="22" man="1"/>
        <brk id="822" min="7" max="22" man="1"/>
        <brk id="850" min="7" max="22" man="1"/>
        <brk id="886" min="7" max="22" man="1"/>
        <brk id="914" min="7" max="22" man="1"/>
        <brk id="942" min="7" max="22" man="1"/>
        <brk id="978" min="7" max="22" man="1"/>
        <brk id="1014" min="7" max="22" man="1"/>
        <brk id="1054" min="7" max="22" man="1"/>
        <brk id="1090" min="7" max="22" man="1"/>
        <brk id="1126" min="7" max="22" man="1"/>
        <brk id="1154" min="7" max="22" man="1"/>
        <brk id="1178" min="7" max="22" man="1"/>
        <brk id="1214" min="7" max="22" man="1"/>
        <brk id="1246" min="7" max="22" man="1"/>
        <brk id="1274" min="7" max="22" man="1"/>
        <brk id="1302" min="7" max="22" man="1"/>
        <brk id="1334" min="7" max="33" man="1"/>
        <brk id="1374" min="7" max="22" man="1"/>
        <brk id="1414" min="7" max="22" man="1"/>
        <brk id="1442" min="7" max="22" man="1"/>
        <brk id="1474" min="7" max="33" man="1"/>
        <brk id="1514" min="7" max="22" man="1"/>
        <brk id="1550" min="7" max="22" man="1"/>
        <brk id="1586" min="7" max="22" man="1"/>
        <brk id="1622" min="7" max="22" man="1"/>
        <brk id="1658" min="7" max="22" man="1"/>
        <brk id="1694" min="7" max="22" man="1"/>
        <brk id="1730" min="7" max="22" man="1"/>
        <brk id="1766" min="7" max="22" man="1"/>
        <brk id="1802" min="7" max="22" man="1"/>
        <brk id="1838" min="7" max="22" man="1"/>
        <brk id="1874" min="7" max="22" man="1"/>
        <brk id="1910" min="7" max="22" man="1"/>
        <brk id="1946" min="7" max="22" man="1"/>
        <brk id="1982" min="7" max="22" man="1"/>
        <brk id="2018" min="7" max="22" man="1"/>
        <brk id="2054" min="7" max="22" man="1"/>
        <brk id="2090" min="7" max="22" man="1"/>
        <brk id="2126" min="7" max="22" man="1"/>
        <brk id="2158" min="7" max="22" man="1"/>
        <brk id="2194" min="7" max="22" man="1"/>
        <brk id="2230" min="7" max="22" man="1"/>
        <brk id="2266" min="7" max="22" man="1"/>
        <brk id="2302" min="7" max="22" man="1"/>
        <brk id="2338" min="7" max="22" man="1"/>
        <brk id="2374" min="7" max="22" man="1"/>
        <brk id="2406" min="7" max="22" man="1"/>
        <brk id="2446" min="7" max="33" man="1"/>
        <brk id="2490" min="7" max="33" man="1"/>
        <brk id="2534" min="7" max="33" man="1"/>
        <brk id="2566" min="7" max="22" man="1"/>
        <brk id="2594" min="7" max="22" man="1"/>
        <brk id="2618" min="7" max="22" man="1"/>
        <brk id="2654" min="7" max="22" man="1"/>
        <brk id="2686" min="7" max="22" man="1"/>
        <brk id="2722" min="7" max="22" man="1"/>
        <brk id="2758" min="7" max="22" man="1"/>
        <brk id="2794" min="7" max="22" man="1"/>
        <brk id="2830" min="7" max="22" man="1"/>
        <brk id="2866" min="7" max="22" man="1"/>
        <brk id="2894" min="7" max="22" man="1"/>
        <brk id="2934" min="7" max="22" man="1"/>
        <brk id="2974" min="7" max="25" man="1"/>
        <brk id="3006" min="7" max="22" man="1"/>
        <brk id="3046" min="7" max="33" man="1"/>
        <brk id="3074" min="7" max="33" man="1"/>
        <brk id="3118" min="7" max="33" man="1"/>
        <brk id="3162" min="7" max="33" man="1"/>
        <brk id="3206" min="7" max="33" man="1"/>
        <brk id="3250" min="7" max="33" man="1"/>
        <brk id="3295" min="7" max="33" man="1"/>
        <brk id="3340" min="7" max="33" man="1"/>
        <brk id="3382" min="7" max="33" man="1"/>
        <brk id="3426" min="7" max="33" man="1"/>
        <brk id="3471" min="7" max="33" man="1"/>
        <brk id="3516" min="7" max="33" man="1"/>
        <brk id="3518" min="7" max="25" man="1"/>
      </rowBreaks>
      <pageMargins left="0" right="0" top="0.56999999999999995" bottom="0.33" header="0.17" footer="0.16"/>
      <printOptions horizontalCentered="1"/>
      <pageSetup paperSize="9" scale="71" orientation="landscape" r:id="rId16"/>
      <headerFooter alignWithMargins="0">
        <oddHeader>&amp;RTAJEMNICA PRZEDSIĘBIORSTWA
MIEJSKIE PRZEDSIĘBIORSTWO WODOCIĄGÓW I KANALIZACJI
w m.st. Warszawie</oddHeader>
        <oddFooter>Strona &amp;P z &amp;N</oddFooter>
      </headerFooter>
      <autoFilter ref="B1:AR1"/>
    </customSheetView>
    <customSheetView guid="{0DCD8C3D-8980-4839-B968-5FAC5FFEB100}" showPageBreaks="1" printArea="1" showAutoFilter="1" hiddenColumns="1" view="pageBreakPreview" showRuler="0">
      <pane xSplit="15" ySplit="7" topLeftCell="P8" activePane="bottomRight" state="frozen"/>
      <selection pane="bottomRight" activeCell="I8" sqref="I8:I11"/>
      <rowBreaks count="47" manualBreakCount="47">
        <brk id="71" min="8" max="35" man="1"/>
        <brk id="139" min="8" max="35" man="1"/>
        <brk id="279" min="8" max="35" man="1"/>
        <brk id="343" min="8" max="35" man="1"/>
        <brk id="411" min="8" max="35" man="1"/>
        <brk id="543" min="8" max="35" man="1"/>
        <brk id="667" min="8" max="35" man="1"/>
        <brk id="811" min="8" max="35" man="1"/>
        <brk id="1091" min="8" max="35" man="1"/>
        <brk id="1235" min="8" max="35" man="1"/>
        <brk id="1375" min="8" max="35" man="1"/>
        <brk id="1447" min="8" max="35" man="1"/>
        <brk id="1519" min="8" max="35" man="1"/>
        <brk id="1591" min="8" max="35" man="1"/>
        <brk id="1663" min="8" max="35" man="1"/>
        <brk id="1731" min="8" max="35" man="1"/>
        <brk id="1799" min="8" max="35" man="1"/>
        <brk id="1871" min="8" max="35" man="1"/>
        <brk id="2015" min="8" max="35" man="1"/>
        <brk id="2087" min="8" max="35" man="1"/>
        <brk id="2159" min="8" max="35" man="1"/>
        <brk id="2227" min="8" max="35" man="1"/>
        <brk id="2371" min="8" max="35" man="1"/>
        <brk id="2443" min="8" max="35" man="1"/>
        <brk id="2515" min="8" max="35" man="1"/>
        <brk id="2587" min="8" max="35" man="1"/>
        <brk id="2731" min="8" max="35" man="1"/>
        <brk id="2803" min="8" max="35" man="1"/>
        <brk id="2875" min="8" max="35" man="1"/>
        <brk id="2947" min="8" max="35" man="1"/>
        <brk id="3019" min="8" max="35" man="1"/>
        <brk id="3087" min="8" max="35" man="1"/>
        <brk id="3155" min="8" max="35" man="1"/>
        <brk id="3227" min="8" max="35" man="1"/>
        <brk id="3299" min="8" max="35" man="1"/>
        <brk id="3371" min="8" max="35" man="1"/>
        <brk id="3439" min="8" max="35" man="1"/>
        <brk id="3507" min="8" max="35" man="1"/>
        <brk id="3571" min="8" max="35" man="1"/>
        <brk id="3639" min="8" max="35" man="1"/>
        <brk id="3711" min="8" max="35" man="1"/>
        <brk id="3783" min="8" max="35" man="1"/>
        <brk id="3855" min="8" max="35" man="1"/>
        <brk id="3927" min="8" max="35" man="1"/>
        <brk id="3999" min="8" max="35" man="1"/>
        <brk id="4071" min="8" max="35" man="1"/>
        <brk id="4143" min="8" max="35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17"/>
      <headerFooter alignWithMargins="0">
        <oddHeader>&amp;LZałącznik nr 4&amp;RTAJEMNICA PRZEDSIĘBIORSTWA
Egz. nr 2 z 2</oddHeader>
        <oddFooter>Strona &amp;P z &amp;N</oddFooter>
      </headerFooter>
      <autoFilter ref="A7:AS4203"/>
    </customSheetView>
    <customSheetView guid="{C6098E4D-231F-4B4C-80A2-D4E95EE2B92A}" showPageBreaks="1" printArea="1" showAutoFilter="1" view="pageBreakPreview" showRuler="0" topLeftCell="I1">
      <pane xSplit="14" ySplit="7" topLeftCell="AO1763" activePane="bottomRight" state="frozen"/>
      <selection pane="bottomRight" activeCell="Q1768" sqref="Q1768:Q1771"/>
      <rowBreaks count="44" manualBreakCount="44">
        <brk id="71" min="13" max="40" man="1"/>
        <brk id="139" min="13" max="40" man="1"/>
        <brk id="279" min="13" max="40" man="1"/>
        <brk id="343" min="13" max="40" man="1"/>
        <brk id="411" min="13" max="40" man="1"/>
        <brk id="543" min="13" max="40" man="1"/>
        <brk id="667" min="13" max="40" man="1"/>
        <brk id="811" min="13" max="40" man="1"/>
        <brk id="1091" min="13" max="40" man="1"/>
        <brk id="1235" min="13" max="40" man="1"/>
        <brk id="1375" min="13" max="40" man="1"/>
        <brk id="1447" min="13" max="40" man="1"/>
        <brk id="1519" min="13" max="40" man="1"/>
        <brk id="1591" min="13" max="40" man="1"/>
        <brk id="1663" min="13" max="40" man="1"/>
        <brk id="1731" min="13" max="40" man="1"/>
        <brk id="1799" min="13" max="40" man="1"/>
        <brk id="1871" min="13" max="40" man="1"/>
        <brk id="2015" min="13" max="40" man="1"/>
        <brk id="2087" min="13" max="40" man="1"/>
        <brk id="2159" min="13" max="40" man="1"/>
        <brk id="2227" min="13" max="40" man="1"/>
        <brk id="2371" min="13" max="40" man="1"/>
        <brk id="2443" min="13" max="40" man="1"/>
        <brk id="2515" min="13" max="40" man="1"/>
        <brk id="2587" min="13" max="40" man="1"/>
        <brk id="2731" min="13" max="40" man="1"/>
        <brk id="2803" min="13" max="40" man="1"/>
        <brk id="2811" min="13" max="40" man="1"/>
        <brk id="2879" min="13" max="40" man="1"/>
        <brk id="2947" min="13" max="40" man="1"/>
        <brk id="3019" min="13" max="40" man="1"/>
        <brk id="3091" min="13" max="40" man="1"/>
        <brk id="3299" min="13" max="40" man="1"/>
        <brk id="3367" min="13" max="40" man="1"/>
        <brk id="3443" min="13" max="40" man="1"/>
        <brk id="3519" min="13" max="40" man="1"/>
        <brk id="3591" min="13" max="40" man="1"/>
        <brk id="3663" min="13" max="40" man="1"/>
        <brk id="3735" min="13" max="40" man="1"/>
        <brk id="3807" min="13" max="40" man="1"/>
        <brk id="3891" min="13" max="40" man="1"/>
        <brk id="3963" min="13" max="40" man="1"/>
        <brk id="4035" min="13" max="40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18"/>
      <headerFooter alignWithMargins="0">
        <oddHeader>&amp;LZałącznik nr 4&amp;RTAJEMNICA PRZEDSIĘBIORSTWA
Egz. nr 2 z 2</oddHeader>
        <oddFooter>Strona &amp;P z &amp;N</oddFooter>
      </headerFooter>
      <autoFilter ref="A7:BF4067"/>
    </customSheetView>
    <customSheetView guid="{FFE7E477-67FA-423C-BE1E-31AB012B3982}" showPageBreaks="1" printArea="1" showAutoFilter="1" hiddenColumns="1" view="pageBreakPreview" showRuler="0">
      <pane xSplit="36" ySplit="7" topLeftCell="AL4208" activePane="bottomRight" state="frozen"/>
      <selection pane="bottomRight" activeCell="A4222" sqref="A4222:XFD4222"/>
      <rowBreaks count="47" manualBreakCount="47">
        <brk id="71" min="13" max="40" man="1"/>
        <brk id="139" min="13" max="40" man="1"/>
        <brk id="279" min="13" max="40" man="1"/>
        <brk id="343" min="13" max="40" man="1"/>
        <brk id="411" min="13" max="40" man="1"/>
        <brk id="543" min="13" max="40" man="1"/>
        <brk id="667" min="13" max="40" man="1"/>
        <brk id="811" min="13" max="40" man="1"/>
        <brk id="1091" min="13" max="40" man="1"/>
        <brk id="1235" min="13" max="40" man="1"/>
        <brk id="1375" min="13" max="40" man="1"/>
        <brk id="1447" min="13" max="40" man="1"/>
        <brk id="1519" min="13" max="40" man="1"/>
        <brk id="1591" min="13" max="40" man="1"/>
        <brk id="1663" min="13" max="40" man="1"/>
        <brk id="1731" min="13" max="40" man="1"/>
        <brk id="1799" min="13" max="40" man="1"/>
        <brk id="1871" min="13" max="40" man="1"/>
        <brk id="2015" min="13" max="40" man="1"/>
        <brk id="2087" min="13" max="40" man="1"/>
        <brk id="2159" min="13" max="40" man="1"/>
        <brk id="2227" min="13" max="40" man="1"/>
        <brk id="2371" min="13" max="40" man="1"/>
        <brk id="2443" min="13" max="40" man="1"/>
        <brk id="2515" min="13" max="40" man="1"/>
        <brk id="2587" min="13" max="40" man="1"/>
        <brk id="2731" min="13" max="40" man="1"/>
        <brk id="2803" min="13" max="40" man="1"/>
        <brk id="2875" min="13" max="40" man="1"/>
        <brk id="2947" min="13" max="40" man="1"/>
        <brk id="3019" min="13" max="40" man="1"/>
        <brk id="3087" min="13" max="40" man="1"/>
        <brk id="3155" min="13" max="40" man="1"/>
        <brk id="3227" min="13" max="40" man="1"/>
        <brk id="3299" min="13" max="40" man="1"/>
        <brk id="3371" min="13" max="40" man="1"/>
        <brk id="3439" min="13" max="40" man="1"/>
        <brk id="3507" min="13" max="40" man="1"/>
        <brk id="3583" min="13" max="40" man="1"/>
        <brk id="3659" min="13" max="40" man="1"/>
        <brk id="3731" min="13" max="40" man="1"/>
        <brk id="3803" min="13" max="40" man="1"/>
        <brk id="3875" min="13" max="40" man="1"/>
        <brk id="3947" min="13" max="40" man="1"/>
        <brk id="4031" min="13" max="40" man="1"/>
        <brk id="4103" min="13" max="40" man="1"/>
        <brk id="4175" min="13" max="40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19"/>
      <headerFooter alignWithMargins="0">
        <oddHeader>&amp;LZałącznik nr 4&amp;RTAJEMNICA PRZEDSIĘBIORSTWA
Egz. nr 2 z 2</oddHeader>
        <oddFooter>Strona &amp;P z &amp;N</oddFooter>
      </headerFooter>
      <autoFilter ref="A7:BF4067"/>
    </customSheetView>
    <customSheetView guid="{2178014D-9406-41C4-823D-4E0B34C0D69A}" showPageBreaks="1" printArea="1" filter="1" showAutoFilter="1" hiddenColumns="1" view="pageBreakPreview" showRuler="0">
      <pane xSplit="20" ySplit="7" topLeftCell="AM331" activePane="bottomRight" state="frozen"/>
      <selection pane="bottomRight" activeCell="AS341" sqref="AS341"/>
      <rowBreaks count="44" manualBreakCount="44">
        <brk id="71" min="13" max="40" man="1"/>
        <brk id="139" min="13" max="40" man="1"/>
        <brk id="279" min="13" max="40" man="1"/>
        <brk id="343" min="13" max="40" man="1"/>
        <brk id="411" min="13" max="40" man="1"/>
        <brk id="543" min="13" max="40" man="1"/>
        <brk id="667" min="13" max="40" man="1"/>
        <brk id="811" min="13" max="40" man="1"/>
        <brk id="1091" min="13" max="40" man="1"/>
        <brk id="1235" min="13" max="40" man="1"/>
        <brk id="1375" min="13" max="40" man="1"/>
        <brk id="1447" min="13" max="40" man="1"/>
        <brk id="1519" min="13" max="40" man="1"/>
        <brk id="1591" min="13" max="40" man="1"/>
        <brk id="1663" min="13" max="40" man="1"/>
        <brk id="1731" min="13" max="40" man="1"/>
        <brk id="1799" min="13" max="40" man="1"/>
        <brk id="1871" min="13" max="40" man="1"/>
        <brk id="2015" min="13" max="40" man="1"/>
        <brk id="2087" min="13" max="40" man="1"/>
        <brk id="2159" min="13" max="40" man="1"/>
        <brk id="2227" min="13" max="40" man="1"/>
        <brk id="2371" min="13" max="40" man="1"/>
        <brk id="2443" min="13" max="40" man="1"/>
        <brk id="2515" min="13" max="40" man="1"/>
        <brk id="2587" min="13" max="40" man="1"/>
        <brk id="2731" min="13" max="40" man="1"/>
        <brk id="2803" min="13" max="40" man="1"/>
        <brk id="2811" min="13" max="40" man="1"/>
        <brk id="2879" min="13" max="40" man="1"/>
        <brk id="2947" min="13" max="40" man="1"/>
        <brk id="3019" min="13" max="40" man="1"/>
        <brk id="3091" min="13" max="40" man="1"/>
        <brk id="3299" min="13" max="40" man="1"/>
        <brk id="3367" min="13" max="40" man="1"/>
        <brk id="3443" min="13" max="40" man="1"/>
        <brk id="3519" min="13" max="40" man="1"/>
        <brk id="3591" min="13" max="40" man="1"/>
        <brk id="3663" min="13" max="40" man="1"/>
        <brk id="3735" min="13" max="40" man="1"/>
        <brk id="3807" min="13" max="40" man="1"/>
        <brk id="3891" min="13" max="40" man="1"/>
        <brk id="3963" min="13" max="40" man="1"/>
        <brk id="4035" min="13" max="40" man="1"/>
      </rowBreaks>
      <pageMargins left="3.937007874015748E-2" right="3.937007874015748E-2" top="0.47244094488188981" bottom="0.31496062992125984" header="0.15748031496062992" footer="0.15748031496062992"/>
      <printOptions horizontalCentered="1"/>
      <pageSetup paperSize="9" scale="67" fitToHeight="100" orientation="landscape" copies="5" r:id="rId20"/>
      <headerFooter alignWithMargins="0">
        <oddHeader>&amp;LZałącznik nr 4&amp;RTAJEMNICA PRZEDSIĘBIORSTWA
Egz. nr 2 z 2</oddHeader>
        <oddFooter>Strona &amp;P z &amp;N</oddFooter>
      </headerFooter>
      <autoFilter ref="A7:BF4067">
        <filterColumn colId="43">
          <filters blank="1">
            <filter val="1 000"/>
            <filter val="1 170"/>
            <filter val="1 500"/>
            <filter val="1 600"/>
            <filter val="15 000"/>
            <filter val="185"/>
            <filter val="2 000"/>
            <filter val="2 500"/>
            <filter val="245"/>
            <filter val="270"/>
            <filter val="3 000"/>
            <filter val="3 500"/>
            <filter val="575"/>
            <filter val="6 000"/>
            <filter val="650"/>
            <filter val="670"/>
            <filter val="685"/>
            <filter val="690"/>
            <filter val="735"/>
            <filter val="770"/>
            <filter val="800"/>
            <filter val="840"/>
            <filter val="925"/>
          </filters>
        </filterColumn>
      </autoFilter>
    </customSheetView>
  </customSheetViews>
  <mergeCells count="4667">
    <mergeCell ref="C964:C967"/>
    <mergeCell ref="D964:D967"/>
    <mergeCell ref="E964:E967"/>
    <mergeCell ref="C3716:C3719"/>
    <mergeCell ref="D3716:D3719"/>
    <mergeCell ref="E3716:E3719"/>
    <mergeCell ref="C3596:C3599"/>
    <mergeCell ref="D3596:D3599"/>
    <mergeCell ref="E3596:E3599"/>
    <mergeCell ref="D3584:D3587"/>
    <mergeCell ref="D3612:D3615"/>
    <mergeCell ref="D3420:D3423"/>
    <mergeCell ref="D3460:D3463"/>
    <mergeCell ref="D3532:D3535"/>
    <mergeCell ref="A3608:A3611"/>
    <mergeCell ref="A3604:A3607"/>
    <mergeCell ref="A2640:A2643"/>
    <mergeCell ref="A2644:A2647"/>
    <mergeCell ref="A2632:A2635"/>
    <mergeCell ref="A2636:A2639"/>
    <mergeCell ref="A2628:A2631"/>
    <mergeCell ref="A2620:A2623"/>
    <mergeCell ref="A2676:A2679"/>
    <mergeCell ref="A2660:A2663"/>
    <mergeCell ref="A2664:A2667"/>
    <mergeCell ref="A3180:A3183"/>
    <mergeCell ref="A3200:A3203"/>
    <mergeCell ref="B3200:B3203"/>
    <mergeCell ref="A2668:A2671"/>
    <mergeCell ref="A3560:A3563"/>
    <mergeCell ref="B3492:B3495"/>
    <mergeCell ref="A2656:A2659"/>
    <mergeCell ref="A2800:A2803"/>
    <mergeCell ref="B2864:B2867"/>
    <mergeCell ref="A2836:A2839"/>
    <mergeCell ref="A2892:A2895"/>
    <mergeCell ref="A2824:A2827"/>
    <mergeCell ref="B2868:B2871"/>
    <mergeCell ref="A2760:A2763"/>
    <mergeCell ref="A3124:A3127"/>
    <mergeCell ref="B3072:B3075"/>
    <mergeCell ref="A3088:A3091"/>
    <mergeCell ref="B3584:B3587"/>
    <mergeCell ref="B3600:B3603"/>
    <mergeCell ref="A3620:A3623"/>
    <mergeCell ref="A3536:A3539"/>
    <mergeCell ref="B3536:B3539"/>
    <mergeCell ref="A3540:A3543"/>
    <mergeCell ref="A3612:A3615"/>
    <mergeCell ref="A3556:A3559"/>
    <mergeCell ref="B3556:B3559"/>
    <mergeCell ref="A2944:A2947"/>
    <mergeCell ref="A2984:A2987"/>
    <mergeCell ref="A2764:A2767"/>
    <mergeCell ref="B2788:B2791"/>
    <mergeCell ref="A2796:A2799"/>
    <mergeCell ref="A3296:A3299"/>
    <mergeCell ref="A3292:A3295"/>
    <mergeCell ref="A3372:A3375"/>
    <mergeCell ref="B3384:B3387"/>
    <mergeCell ref="B3396:B3399"/>
    <mergeCell ref="B3408:B3411"/>
    <mergeCell ref="B3572:B3575"/>
    <mergeCell ref="A3568:A3571"/>
    <mergeCell ref="A2648:A2651"/>
    <mergeCell ref="A2652:A2655"/>
    <mergeCell ref="B3172:B3175"/>
    <mergeCell ref="A3212:A3215"/>
    <mergeCell ref="B3212:B3215"/>
    <mergeCell ref="A3228:A3231"/>
    <mergeCell ref="B3228:B3231"/>
    <mergeCell ref="B3616:B3619"/>
    <mergeCell ref="A3220:A3223"/>
    <mergeCell ref="B3220:B3223"/>
    <mergeCell ref="A3596:A3599"/>
    <mergeCell ref="B2756:B2759"/>
    <mergeCell ref="A2864:A2867"/>
    <mergeCell ref="E2840:E2843"/>
    <mergeCell ref="D2844:D2847"/>
    <mergeCell ref="E2872:E2875"/>
    <mergeCell ref="D2884:D2887"/>
    <mergeCell ref="B3580:B3583"/>
    <mergeCell ref="A3504:A3507"/>
    <mergeCell ref="A3564:A3567"/>
    <mergeCell ref="A3224:A3227"/>
    <mergeCell ref="B3224:B3227"/>
    <mergeCell ref="A3172:A3175"/>
    <mergeCell ref="D2932:D2935"/>
    <mergeCell ref="D2952:D2955"/>
    <mergeCell ref="D2948:D2951"/>
    <mergeCell ref="B3156:B3159"/>
    <mergeCell ref="C3024:C3027"/>
    <mergeCell ref="C3084:C3087"/>
    <mergeCell ref="D3084:D3087"/>
    <mergeCell ref="D2984:D2987"/>
    <mergeCell ref="D2972:D2975"/>
    <mergeCell ref="A3548:A3551"/>
    <mergeCell ref="A3492:A3495"/>
    <mergeCell ref="B3520:B3523"/>
    <mergeCell ref="C3520:C3523"/>
    <mergeCell ref="B3496:B3499"/>
    <mergeCell ref="B3540:B3543"/>
    <mergeCell ref="A3544:A3547"/>
    <mergeCell ref="E2948:E2951"/>
    <mergeCell ref="E2936:E2939"/>
    <mergeCell ref="E2904:E2907"/>
    <mergeCell ref="E2916:E2919"/>
    <mergeCell ref="D2944:D2947"/>
    <mergeCell ref="E2944:E2947"/>
    <mergeCell ref="B2808:B2811"/>
    <mergeCell ref="A2848:A2851"/>
    <mergeCell ref="C2904:C2907"/>
    <mergeCell ref="A2880:A2883"/>
    <mergeCell ref="C2864:C2867"/>
    <mergeCell ref="E2852:E2855"/>
    <mergeCell ref="B2948:B2951"/>
    <mergeCell ref="C2948:C2951"/>
    <mergeCell ref="B2844:B2847"/>
    <mergeCell ref="A2840:A2843"/>
    <mergeCell ref="E2832:E2835"/>
    <mergeCell ref="A2844:A2847"/>
    <mergeCell ref="B2860:B2863"/>
    <mergeCell ref="D2808:D2811"/>
    <mergeCell ref="E2868:E2871"/>
    <mergeCell ref="B2820:B2823"/>
    <mergeCell ref="A3084:A3087"/>
    <mergeCell ref="C2844:C2847"/>
    <mergeCell ref="A2860:A2863"/>
    <mergeCell ref="E2892:E2895"/>
    <mergeCell ref="C2888:C2891"/>
    <mergeCell ref="A2828:A2831"/>
    <mergeCell ref="C2828:C2831"/>
    <mergeCell ref="B3088:B3091"/>
    <mergeCell ref="B3104:B3107"/>
    <mergeCell ref="E2880:E2883"/>
    <mergeCell ref="D2880:D2883"/>
    <mergeCell ref="E2888:E2891"/>
    <mergeCell ref="C2884:C2887"/>
    <mergeCell ref="C2852:C2855"/>
    <mergeCell ref="D2796:D2799"/>
    <mergeCell ref="C2804:C2807"/>
    <mergeCell ref="D3228:D3231"/>
    <mergeCell ref="A3116:A3119"/>
    <mergeCell ref="E3212:E3215"/>
    <mergeCell ref="E3184:E3187"/>
    <mergeCell ref="C3176:C3179"/>
    <mergeCell ref="C3180:C3183"/>
    <mergeCell ref="E3180:E3183"/>
    <mergeCell ref="E3144:E3147"/>
    <mergeCell ref="C3152:C3155"/>
    <mergeCell ref="E3172:E3175"/>
    <mergeCell ref="D3168:D3171"/>
    <mergeCell ref="E3168:E3171"/>
    <mergeCell ref="B3188:B3191"/>
    <mergeCell ref="E3160:E3163"/>
    <mergeCell ref="D3164:D3167"/>
    <mergeCell ref="D3172:D3175"/>
    <mergeCell ref="C3016:C3019"/>
    <mergeCell ref="C2868:C2871"/>
    <mergeCell ref="C2856:C2859"/>
    <mergeCell ref="A2868:A2871"/>
    <mergeCell ref="B2856:B2859"/>
    <mergeCell ref="D3100:D3103"/>
    <mergeCell ref="C3096:C3099"/>
    <mergeCell ref="D3096:D3099"/>
    <mergeCell ref="D3108:D3111"/>
    <mergeCell ref="B3096:B3099"/>
    <mergeCell ref="A3104:A3107"/>
    <mergeCell ref="E3108:E3111"/>
    <mergeCell ref="C3116:C3119"/>
    <mergeCell ref="D3116:D3119"/>
    <mergeCell ref="B3112:B3115"/>
    <mergeCell ref="D3276:D3279"/>
    <mergeCell ref="C3304:C3307"/>
    <mergeCell ref="E3364:E3367"/>
    <mergeCell ref="B3204:B3207"/>
    <mergeCell ref="B3252:B3255"/>
    <mergeCell ref="B3248:B3251"/>
    <mergeCell ref="D3180:D3183"/>
    <mergeCell ref="D2888:D2891"/>
    <mergeCell ref="D3204:D3207"/>
    <mergeCell ref="D3288:D3291"/>
    <mergeCell ref="D3280:D3283"/>
    <mergeCell ref="E3124:E3127"/>
    <mergeCell ref="D3212:D3215"/>
    <mergeCell ref="D3364:D3367"/>
    <mergeCell ref="E3272:E3275"/>
    <mergeCell ref="C3276:C3279"/>
    <mergeCell ref="C3252:C3255"/>
    <mergeCell ref="C3216:C3219"/>
    <mergeCell ref="C3220:C3223"/>
    <mergeCell ref="D3220:D3223"/>
    <mergeCell ref="A3424:A3427"/>
    <mergeCell ref="C3444:C3447"/>
    <mergeCell ref="E3476:E3479"/>
    <mergeCell ref="C3448:C3451"/>
    <mergeCell ref="D3448:D3451"/>
    <mergeCell ref="D3468:D3471"/>
    <mergeCell ref="B3464:B3467"/>
    <mergeCell ref="B3124:B3127"/>
    <mergeCell ref="A3176:A3179"/>
    <mergeCell ref="A3096:A3099"/>
    <mergeCell ref="D3416:D3419"/>
    <mergeCell ref="B3412:B3415"/>
    <mergeCell ref="A3380:A3383"/>
    <mergeCell ref="A3404:A3407"/>
    <mergeCell ref="A3392:A3395"/>
    <mergeCell ref="A3208:A3211"/>
    <mergeCell ref="A3204:A3207"/>
    <mergeCell ref="A3184:A3187"/>
    <mergeCell ref="E3196:E3199"/>
    <mergeCell ref="A3288:A3291"/>
    <mergeCell ref="A3248:A3251"/>
    <mergeCell ref="A3164:A3167"/>
    <mergeCell ref="B3164:B3167"/>
    <mergeCell ref="D3464:D3467"/>
    <mergeCell ref="D3408:D3411"/>
    <mergeCell ref="E3376:E3379"/>
    <mergeCell ref="D3388:D3391"/>
    <mergeCell ref="D3384:D3387"/>
    <mergeCell ref="C3104:C3107"/>
    <mergeCell ref="D3104:D3107"/>
    <mergeCell ref="E3104:E3107"/>
    <mergeCell ref="A3100:A3103"/>
    <mergeCell ref="B3604:B3607"/>
    <mergeCell ref="C3492:C3495"/>
    <mergeCell ref="C3608:C3611"/>
    <mergeCell ref="D3512:D3515"/>
    <mergeCell ref="C3556:C3559"/>
    <mergeCell ref="B3568:B3571"/>
    <mergeCell ref="A3580:A3583"/>
    <mergeCell ref="D3552:D3555"/>
    <mergeCell ref="A3524:A3527"/>
    <mergeCell ref="D3480:D3483"/>
    <mergeCell ref="B3524:B3527"/>
    <mergeCell ref="A3500:A3503"/>
    <mergeCell ref="A3484:A3487"/>
    <mergeCell ref="C3552:C3555"/>
    <mergeCell ref="A3512:A3515"/>
    <mergeCell ref="B3564:B3567"/>
    <mergeCell ref="C3528:C3531"/>
    <mergeCell ref="A3508:A3511"/>
    <mergeCell ref="A3488:A3491"/>
    <mergeCell ref="A3480:A3483"/>
    <mergeCell ref="A3588:A3591"/>
    <mergeCell ref="A3592:A3595"/>
    <mergeCell ref="D3588:D3591"/>
    <mergeCell ref="A3584:A3587"/>
    <mergeCell ref="B3592:B3595"/>
    <mergeCell ref="D3496:D3499"/>
    <mergeCell ref="B3596:B3599"/>
    <mergeCell ref="A3600:A3603"/>
    <mergeCell ref="A3572:A3575"/>
    <mergeCell ref="A3516:A3519"/>
    <mergeCell ref="B3588:B3591"/>
    <mergeCell ref="C3572:C3575"/>
    <mergeCell ref="E3684:E3687"/>
    <mergeCell ref="C3692:C3695"/>
    <mergeCell ref="E1804:E1807"/>
    <mergeCell ref="E1688:E1691"/>
    <mergeCell ref="E1704:E1707"/>
    <mergeCell ref="E1764:E1767"/>
    <mergeCell ref="E1708:E1711"/>
    <mergeCell ref="E3164:E3167"/>
    <mergeCell ref="C3284:C3287"/>
    <mergeCell ref="D3272:D3275"/>
    <mergeCell ref="C3296:C3299"/>
    <mergeCell ref="C3124:C3127"/>
    <mergeCell ref="D3124:D3127"/>
    <mergeCell ref="A2820:A2823"/>
    <mergeCell ref="A2900:A2903"/>
    <mergeCell ref="A2992:A2995"/>
    <mergeCell ref="A3120:A3123"/>
    <mergeCell ref="A3232:A3235"/>
    <mergeCell ref="B3084:B3087"/>
    <mergeCell ref="A3160:A3163"/>
    <mergeCell ref="B3160:B3163"/>
    <mergeCell ref="A3168:A3171"/>
    <mergeCell ref="D3156:D3159"/>
    <mergeCell ref="E3156:E3159"/>
    <mergeCell ref="A3252:A3255"/>
    <mergeCell ref="E3296:E3299"/>
    <mergeCell ref="D3076:D3079"/>
    <mergeCell ref="D3092:D3095"/>
    <mergeCell ref="D3088:D3091"/>
    <mergeCell ref="A3112:A3115"/>
    <mergeCell ref="B3076:B3079"/>
    <mergeCell ref="B3232:B3235"/>
    <mergeCell ref="E3708:E3711"/>
    <mergeCell ref="D3696:D3699"/>
    <mergeCell ref="A3700:A3703"/>
    <mergeCell ref="E3728:E3731"/>
    <mergeCell ref="C3732:C3735"/>
    <mergeCell ref="C3712:C3715"/>
    <mergeCell ref="D3712:D3715"/>
    <mergeCell ref="B3664:B3667"/>
    <mergeCell ref="D3732:D3735"/>
    <mergeCell ref="E3732:E3735"/>
    <mergeCell ref="C3680:C3683"/>
    <mergeCell ref="B3660:B3663"/>
    <mergeCell ref="D3660:D3663"/>
    <mergeCell ref="E3660:E3663"/>
    <mergeCell ref="C3660:C3663"/>
    <mergeCell ref="E3672:E3675"/>
    <mergeCell ref="B3692:B3695"/>
    <mergeCell ref="B3688:B3691"/>
    <mergeCell ref="B3680:B3683"/>
    <mergeCell ref="B3696:B3699"/>
    <mergeCell ref="B3700:B3703"/>
    <mergeCell ref="C3708:C3711"/>
    <mergeCell ref="C3704:C3707"/>
    <mergeCell ref="D3704:D3707"/>
    <mergeCell ref="C3688:C3691"/>
    <mergeCell ref="D3688:D3691"/>
    <mergeCell ref="E3688:E3691"/>
    <mergeCell ref="C3664:C3667"/>
    <mergeCell ref="D3664:D3667"/>
    <mergeCell ref="E3664:E3667"/>
    <mergeCell ref="C3684:C3687"/>
    <mergeCell ref="D3684:D3687"/>
    <mergeCell ref="A3720:A3723"/>
    <mergeCell ref="A3692:A3695"/>
    <mergeCell ref="C3720:C3723"/>
    <mergeCell ref="D3720:D3723"/>
    <mergeCell ref="E3720:E3723"/>
    <mergeCell ref="A3696:A3699"/>
    <mergeCell ref="C3668:C3671"/>
    <mergeCell ref="B3672:B3675"/>
    <mergeCell ref="E3692:E3695"/>
    <mergeCell ref="E3680:E3683"/>
    <mergeCell ref="C3728:C3731"/>
    <mergeCell ref="D3728:D3731"/>
    <mergeCell ref="A3712:A3715"/>
    <mergeCell ref="A3672:A3675"/>
    <mergeCell ref="A3656:A3659"/>
    <mergeCell ref="A3704:A3707"/>
    <mergeCell ref="A3708:A3711"/>
    <mergeCell ref="D3692:D3695"/>
    <mergeCell ref="E3668:E3671"/>
    <mergeCell ref="C3696:C3699"/>
    <mergeCell ref="D3668:D3671"/>
    <mergeCell ref="B3684:B3687"/>
    <mergeCell ref="B3676:B3679"/>
    <mergeCell ref="A3728:A3731"/>
    <mergeCell ref="C3676:C3679"/>
    <mergeCell ref="D3676:D3679"/>
    <mergeCell ref="E3676:E3679"/>
    <mergeCell ref="C3700:C3703"/>
    <mergeCell ref="D3700:D3703"/>
    <mergeCell ref="E3700:E3703"/>
    <mergeCell ref="A3664:A3667"/>
    <mergeCell ref="D3708:D3711"/>
    <mergeCell ref="A3652:A3655"/>
    <mergeCell ref="B3612:B3615"/>
    <mergeCell ref="B3628:B3631"/>
    <mergeCell ref="C3636:C3639"/>
    <mergeCell ref="C3644:C3647"/>
    <mergeCell ref="A3732:A3735"/>
    <mergeCell ref="A3724:A3727"/>
    <mergeCell ref="C3724:C3727"/>
    <mergeCell ref="D3724:D3727"/>
    <mergeCell ref="E3724:E3727"/>
    <mergeCell ref="E3712:E3715"/>
    <mergeCell ref="A3668:A3671"/>
    <mergeCell ref="A3660:A3663"/>
    <mergeCell ref="E3696:E3699"/>
    <mergeCell ref="E3704:E3707"/>
    <mergeCell ref="D3680:D3683"/>
    <mergeCell ref="C3672:C3675"/>
    <mergeCell ref="D3672:D3675"/>
    <mergeCell ref="B3668:B3671"/>
    <mergeCell ref="A3688:A3691"/>
    <mergeCell ref="A3676:A3679"/>
    <mergeCell ref="A3684:A3687"/>
    <mergeCell ref="A3680:A3683"/>
    <mergeCell ref="B3704:B3707"/>
    <mergeCell ref="B3708:B3711"/>
    <mergeCell ref="B3712:B3715"/>
    <mergeCell ref="B3720:B3723"/>
    <mergeCell ref="B3724:B3727"/>
    <mergeCell ref="B3728:B3731"/>
    <mergeCell ref="B3732:B3735"/>
    <mergeCell ref="A3716:A3719"/>
    <mergeCell ref="B3716:B3719"/>
    <mergeCell ref="C3652:C3655"/>
    <mergeCell ref="C3656:C3659"/>
    <mergeCell ref="B3636:B3639"/>
    <mergeCell ref="C3648:C3651"/>
    <mergeCell ref="B3652:B3655"/>
    <mergeCell ref="B3656:B3659"/>
    <mergeCell ref="D3652:D3655"/>
    <mergeCell ref="E3652:E3655"/>
    <mergeCell ref="E3632:E3635"/>
    <mergeCell ref="B3632:B3635"/>
    <mergeCell ref="D3620:D3623"/>
    <mergeCell ref="C3640:C3643"/>
    <mergeCell ref="D3640:D3643"/>
    <mergeCell ref="C3624:C3627"/>
    <mergeCell ref="D3644:D3647"/>
    <mergeCell ref="E3644:E3647"/>
    <mergeCell ref="C3620:C3623"/>
    <mergeCell ref="B3620:B3623"/>
    <mergeCell ref="E3656:E3659"/>
    <mergeCell ref="D3656:D3659"/>
    <mergeCell ref="A3648:A3651"/>
    <mergeCell ref="A3636:A3639"/>
    <mergeCell ref="D3648:D3651"/>
    <mergeCell ref="E3648:E3651"/>
    <mergeCell ref="B3644:B3647"/>
    <mergeCell ref="B3648:B3651"/>
    <mergeCell ref="D3636:D3639"/>
    <mergeCell ref="E3636:E3639"/>
    <mergeCell ref="C3612:C3615"/>
    <mergeCell ref="B3624:B3627"/>
    <mergeCell ref="E3628:E3631"/>
    <mergeCell ref="C3628:C3631"/>
    <mergeCell ref="E3592:E3595"/>
    <mergeCell ref="D3628:D3631"/>
    <mergeCell ref="D3632:D3635"/>
    <mergeCell ref="A3640:A3643"/>
    <mergeCell ref="A3644:A3647"/>
    <mergeCell ref="C3632:C3635"/>
    <mergeCell ref="E3620:E3623"/>
    <mergeCell ref="D3608:D3611"/>
    <mergeCell ref="C3604:C3607"/>
    <mergeCell ref="D3624:D3627"/>
    <mergeCell ref="E3624:E3627"/>
    <mergeCell ref="A3628:A3631"/>
    <mergeCell ref="E3640:E3643"/>
    <mergeCell ref="B3640:B3643"/>
    <mergeCell ref="A3632:A3635"/>
    <mergeCell ref="A3624:A3627"/>
    <mergeCell ref="B3608:B3611"/>
    <mergeCell ref="E3612:E3615"/>
    <mergeCell ref="A3616:A3619"/>
    <mergeCell ref="C3616:C3619"/>
    <mergeCell ref="C3584:C3587"/>
    <mergeCell ref="C3588:C3591"/>
    <mergeCell ref="D3592:D3595"/>
    <mergeCell ref="C3592:C3595"/>
    <mergeCell ref="E3600:E3603"/>
    <mergeCell ref="C3564:C3567"/>
    <mergeCell ref="E3604:E3607"/>
    <mergeCell ref="D3564:D3567"/>
    <mergeCell ref="C3560:C3563"/>
    <mergeCell ref="E3588:E3591"/>
    <mergeCell ref="C3536:C3539"/>
    <mergeCell ref="C3544:C3547"/>
    <mergeCell ref="E3484:E3487"/>
    <mergeCell ref="E3608:E3611"/>
    <mergeCell ref="D3604:D3607"/>
    <mergeCell ref="C3488:C3491"/>
    <mergeCell ref="C3504:C3507"/>
    <mergeCell ref="E3540:E3543"/>
    <mergeCell ref="E3488:E3491"/>
    <mergeCell ref="E3508:E3511"/>
    <mergeCell ref="E3580:E3583"/>
    <mergeCell ref="D3600:D3603"/>
    <mergeCell ref="E3516:E3519"/>
    <mergeCell ref="D3544:D3547"/>
    <mergeCell ref="E3544:E3547"/>
    <mergeCell ref="E3512:E3515"/>
    <mergeCell ref="E3584:E3587"/>
    <mergeCell ref="D3572:D3575"/>
    <mergeCell ref="E3572:E3575"/>
    <mergeCell ref="E3552:E3555"/>
    <mergeCell ref="E3556:E3559"/>
    <mergeCell ref="E3564:E3567"/>
    <mergeCell ref="D3488:D3491"/>
    <mergeCell ref="D3504:D3507"/>
    <mergeCell ref="E3492:E3495"/>
    <mergeCell ref="E3616:E3619"/>
    <mergeCell ref="D3492:D3495"/>
    <mergeCell ref="D3580:D3583"/>
    <mergeCell ref="E3524:E3527"/>
    <mergeCell ref="D3508:D3511"/>
    <mergeCell ref="E3504:E3507"/>
    <mergeCell ref="D3428:D3431"/>
    <mergeCell ref="E3356:E3359"/>
    <mergeCell ref="D3516:D3519"/>
    <mergeCell ref="E3532:E3535"/>
    <mergeCell ref="E3500:E3503"/>
    <mergeCell ref="D3200:D3203"/>
    <mergeCell ref="A1:E2"/>
    <mergeCell ref="A3:E3"/>
    <mergeCell ref="A636:A639"/>
    <mergeCell ref="C764:C767"/>
    <mergeCell ref="A872:A875"/>
    <mergeCell ref="B828:B831"/>
    <mergeCell ref="E3336:E3339"/>
    <mergeCell ref="D3264:D3267"/>
    <mergeCell ref="E3316:E3319"/>
    <mergeCell ref="E3264:E3267"/>
    <mergeCell ref="D3256:D3259"/>
    <mergeCell ref="D3140:D3143"/>
    <mergeCell ref="D3128:D3131"/>
    <mergeCell ref="E2804:E2807"/>
    <mergeCell ref="E2800:E2803"/>
    <mergeCell ref="E2796:E2799"/>
    <mergeCell ref="C2936:C2939"/>
    <mergeCell ref="C2976:C2979"/>
    <mergeCell ref="C2984:C2987"/>
    <mergeCell ref="E3116:E3119"/>
    <mergeCell ref="E2864:E2867"/>
    <mergeCell ref="C3072:C3075"/>
    <mergeCell ref="E3468:E3471"/>
    <mergeCell ref="C2788:C2791"/>
    <mergeCell ref="C3064:C3067"/>
    <mergeCell ref="C3224:C3227"/>
    <mergeCell ref="E3236:E3239"/>
    <mergeCell ref="E3288:E3291"/>
    <mergeCell ref="D3216:D3219"/>
    <mergeCell ref="E3216:E3219"/>
    <mergeCell ref="D1600:D1603"/>
    <mergeCell ref="D1688:D1691"/>
    <mergeCell ref="D1712:D1715"/>
    <mergeCell ref="C3164:C3167"/>
    <mergeCell ref="E3464:E3467"/>
    <mergeCell ref="E3480:E3483"/>
    <mergeCell ref="C3356:C3359"/>
    <mergeCell ref="E3380:E3383"/>
    <mergeCell ref="C3384:C3387"/>
    <mergeCell ref="C3392:C3395"/>
    <mergeCell ref="E3408:E3411"/>
    <mergeCell ref="C3388:C3391"/>
    <mergeCell ref="C3412:C3415"/>
    <mergeCell ref="C3428:C3431"/>
    <mergeCell ref="E3436:E3439"/>
    <mergeCell ref="E3368:E3371"/>
    <mergeCell ref="E3428:E3431"/>
    <mergeCell ref="E3388:E3391"/>
    <mergeCell ref="E3208:E3211"/>
    <mergeCell ref="C3188:C3191"/>
    <mergeCell ref="C3200:C3203"/>
    <mergeCell ref="E3460:E3463"/>
    <mergeCell ref="E3200:E3203"/>
    <mergeCell ref="D3344:D3347"/>
    <mergeCell ref="C3212:C3215"/>
    <mergeCell ref="A3432:A3435"/>
    <mergeCell ref="D3548:D3551"/>
    <mergeCell ref="B3400:B3403"/>
    <mergeCell ref="A3416:A3419"/>
    <mergeCell ref="A3412:A3415"/>
    <mergeCell ref="A3520:A3523"/>
    <mergeCell ref="C3524:C3527"/>
    <mergeCell ref="A3384:A3387"/>
    <mergeCell ref="A3440:A3443"/>
    <mergeCell ref="A3472:A3475"/>
    <mergeCell ref="C3568:C3571"/>
    <mergeCell ref="E3384:E3387"/>
    <mergeCell ref="E3472:E3475"/>
    <mergeCell ref="E3392:E3395"/>
    <mergeCell ref="E3404:E3407"/>
    <mergeCell ref="E3420:E3423"/>
    <mergeCell ref="E3528:E3531"/>
    <mergeCell ref="C3516:C3519"/>
    <mergeCell ref="D3432:D3435"/>
    <mergeCell ref="C3472:C3475"/>
    <mergeCell ref="D3568:D3571"/>
    <mergeCell ref="A3444:A3447"/>
    <mergeCell ref="C3464:C3467"/>
    <mergeCell ref="C3432:C3435"/>
    <mergeCell ref="C3416:C3419"/>
    <mergeCell ref="C3440:C3443"/>
    <mergeCell ref="E3424:E3427"/>
    <mergeCell ref="C3456:C3459"/>
    <mergeCell ref="C3460:C3463"/>
    <mergeCell ref="E3400:E3403"/>
    <mergeCell ref="E3432:E3435"/>
    <mergeCell ref="B3504:B3507"/>
    <mergeCell ref="A3436:A3439"/>
    <mergeCell ref="B3500:B3503"/>
    <mergeCell ref="C3500:C3503"/>
    <mergeCell ref="D3528:D3531"/>
    <mergeCell ref="A3552:A3555"/>
    <mergeCell ref="E3548:E3551"/>
    <mergeCell ref="B3560:B3563"/>
    <mergeCell ref="D3560:D3563"/>
    <mergeCell ref="E3560:E3563"/>
    <mergeCell ref="C3548:C3551"/>
    <mergeCell ref="E3568:E3571"/>
    <mergeCell ref="C3540:C3543"/>
    <mergeCell ref="D3540:D3543"/>
    <mergeCell ref="D3436:D3439"/>
    <mergeCell ref="B3488:B3491"/>
    <mergeCell ref="B3548:B3551"/>
    <mergeCell ref="E3496:E3499"/>
    <mergeCell ref="E3440:E3443"/>
    <mergeCell ref="E3452:E3455"/>
    <mergeCell ref="D3452:D3455"/>
    <mergeCell ref="D3524:D3527"/>
    <mergeCell ref="D3520:D3523"/>
    <mergeCell ref="E3520:E3523"/>
    <mergeCell ref="A3496:A3499"/>
    <mergeCell ref="A3456:A3459"/>
    <mergeCell ref="E3536:E3539"/>
    <mergeCell ref="B3440:B3443"/>
    <mergeCell ref="B3552:B3555"/>
    <mergeCell ref="B3480:B3483"/>
    <mergeCell ref="C3480:C3483"/>
    <mergeCell ref="D3556:D3559"/>
    <mergeCell ref="D3536:D3539"/>
    <mergeCell ref="B3508:B3511"/>
    <mergeCell ref="B3456:B3459"/>
    <mergeCell ref="B3432:B3435"/>
    <mergeCell ref="B3544:B3547"/>
    <mergeCell ref="D3352:D3355"/>
    <mergeCell ref="B3380:B3383"/>
    <mergeCell ref="B3388:B3391"/>
    <mergeCell ref="B3516:B3519"/>
    <mergeCell ref="D3312:D3315"/>
    <mergeCell ref="C3312:C3315"/>
    <mergeCell ref="C3508:C3511"/>
    <mergeCell ref="B3448:B3451"/>
    <mergeCell ref="D3356:D3359"/>
    <mergeCell ref="C3380:C3383"/>
    <mergeCell ref="D3404:D3407"/>
    <mergeCell ref="C3424:C3427"/>
    <mergeCell ref="D3380:D3383"/>
    <mergeCell ref="D3372:D3375"/>
    <mergeCell ref="D3500:D3503"/>
    <mergeCell ref="D3348:D3351"/>
    <mergeCell ref="C3320:C3323"/>
    <mergeCell ref="D3412:D3415"/>
    <mergeCell ref="B3512:B3515"/>
    <mergeCell ref="C3512:C3515"/>
    <mergeCell ref="C3400:C3403"/>
    <mergeCell ref="D3400:D3403"/>
    <mergeCell ref="C3404:C3407"/>
    <mergeCell ref="D3396:D3399"/>
    <mergeCell ref="D3424:D3427"/>
    <mergeCell ref="D3456:D3459"/>
    <mergeCell ref="C3476:C3479"/>
    <mergeCell ref="D3392:D3395"/>
    <mergeCell ref="E3220:E3223"/>
    <mergeCell ref="D3208:D3211"/>
    <mergeCell ref="E3248:E3251"/>
    <mergeCell ref="B3292:B3295"/>
    <mergeCell ref="C3248:C3251"/>
    <mergeCell ref="E3280:E3283"/>
    <mergeCell ref="E3252:E3255"/>
    <mergeCell ref="D3336:D3339"/>
    <mergeCell ref="E3412:E3415"/>
    <mergeCell ref="D3476:D3479"/>
    <mergeCell ref="E3360:E3363"/>
    <mergeCell ref="E3260:E3263"/>
    <mergeCell ref="E3256:E3259"/>
    <mergeCell ref="B3268:B3271"/>
    <mergeCell ref="B3276:B3279"/>
    <mergeCell ref="B3280:B3283"/>
    <mergeCell ref="C3408:C3411"/>
    <mergeCell ref="D3360:D3363"/>
    <mergeCell ref="B3344:B3347"/>
    <mergeCell ref="C3308:C3311"/>
    <mergeCell ref="D3292:D3295"/>
    <mergeCell ref="E3292:E3295"/>
    <mergeCell ref="B3272:B3275"/>
    <mergeCell ref="C3272:C3275"/>
    <mergeCell ref="B3288:B3291"/>
    <mergeCell ref="D3472:D3475"/>
    <mergeCell ref="E3444:E3447"/>
    <mergeCell ref="D3440:D3443"/>
    <mergeCell ref="C3292:C3295"/>
    <mergeCell ref="E3284:E3287"/>
    <mergeCell ref="C3260:C3263"/>
    <mergeCell ref="C3300:C3303"/>
    <mergeCell ref="E3308:E3311"/>
    <mergeCell ref="D3304:D3307"/>
    <mergeCell ref="E3304:E3307"/>
    <mergeCell ref="B3296:B3299"/>
    <mergeCell ref="C3280:C3283"/>
    <mergeCell ref="C3484:C3487"/>
    <mergeCell ref="B3308:B3311"/>
    <mergeCell ref="C3420:C3423"/>
    <mergeCell ref="D3308:D3311"/>
    <mergeCell ref="D3300:D3303"/>
    <mergeCell ref="C3348:C3351"/>
    <mergeCell ref="D3332:D3335"/>
    <mergeCell ref="E3268:E3271"/>
    <mergeCell ref="B3348:B3351"/>
    <mergeCell ref="B3260:B3263"/>
    <mergeCell ref="C3264:C3267"/>
    <mergeCell ref="B3444:B3447"/>
    <mergeCell ref="E3448:E3451"/>
    <mergeCell ref="E3352:E3355"/>
    <mergeCell ref="D3444:D3447"/>
    <mergeCell ref="E3456:E3459"/>
    <mergeCell ref="E3372:E3375"/>
    <mergeCell ref="C3468:C3471"/>
    <mergeCell ref="B3472:B3475"/>
    <mergeCell ref="C3340:C3343"/>
    <mergeCell ref="E3416:E3419"/>
    <mergeCell ref="D3484:D3487"/>
    <mergeCell ref="E2720:E2723"/>
    <mergeCell ref="C3156:C3159"/>
    <mergeCell ref="C3172:C3175"/>
    <mergeCell ref="C3160:C3163"/>
    <mergeCell ref="D3160:D3163"/>
    <mergeCell ref="C3228:C3231"/>
    <mergeCell ref="E3224:E3227"/>
    <mergeCell ref="E2808:E2811"/>
    <mergeCell ref="D2756:D2759"/>
    <mergeCell ref="D2804:D2807"/>
    <mergeCell ref="E2784:E2787"/>
    <mergeCell ref="E2820:E2823"/>
    <mergeCell ref="C3108:C3111"/>
    <mergeCell ref="C3100:C3103"/>
    <mergeCell ref="D3152:D3155"/>
    <mergeCell ref="C3144:C3147"/>
    <mergeCell ref="D3120:D3123"/>
    <mergeCell ref="D3136:D3139"/>
    <mergeCell ref="C3140:C3143"/>
    <mergeCell ref="D3112:D3115"/>
    <mergeCell ref="E3112:E3115"/>
    <mergeCell ref="C2760:C2763"/>
    <mergeCell ref="C3168:C3171"/>
    <mergeCell ref="C3184:C3187"/>
    <mergeCell ref="D3184:D3187"/>
    <mergeCell ref="C3196:C3199"/>
    <mergeCell ref="D3196:D3199"/>
    <mergeCell ref="C3128:C3131"/>
    <mergeCell ref="D3224:D3227"/>
    <mergeCell ref="C3112:C3115"/>
    <mergeCell ref="E2756:E2759"/>
    <mergeCell ref="E2816:E2819"/>
    <mergeCell ref="C2696:C2699"/>
    <mergeCell ref="D2768:D2771"/>
    <mergeCell ref="E2824:E2827"/>
    <mergeCell ref="D2868:D2871"/>
    <mergeCell ref="D2784:D2787"/>
    <mergeCell ref="D2856:D2859"/>
    <mergeCell ref="D2816:D2819"/>
    <mergeCell ref="E2748:E2751"/>
    <mergeCell ref="D2704:D2707"/>
    <mergeCell ref="E2776:E2779"/>
    <mergeCell ref="E2760:E2763"/>
    <mergeCell ref="E2660:E2663"/>
    <mergeCell ref="E2672:E2675"/>
    <mergeCell ref="D2864:D2867"/>
    <mergeCell ref="E2836:E2839"/>
    <mergeCell ref="E2656:E2659"/>
    <mergeCell ref="D2820:D2823"/>
    <mergeCell ref="D2812:D2815"/>
    <mergeCell ref="E2668:E2671"/>
    <mergeCell ref="E2680:E2683"/>
    <mergeCell ref="E2844:E2847"/>
    <mergeCell ref="E2856:E2859"/>
    <mergeCell ref="D2792:D2795"/>
    <mergeCell ref="D2780:D2783"/>
    <mergeCell ref="D2760:D2763"/>
    <mergeCell ref="E2860:E2863"/>
    <mergeCell ref="E2792:E2795"/>
    <mergeCell ref="E2780:E2783"/>
    <mergeCell ref="E2772:E2775"/>
    <mergeCell ref="D2852:D2855"/>
    <mergeCell ref="E2828:E2831"/>
    <mergeCell ref="D2800:D2803"/>
    <mergeCell ref="D2720:D2723"/>
    <mergeCell ref="C2704:C2707"/>
    <mergeCell ref="E2848:E2851"/>
    <mergeCell ref="B2824:B2827"/>
    <mergeCell ref="B2784:B2787"/>
    <mergeCell ref="C2800:C2803"/>
    <mergeCell ref="C2776:C2779"/>
    <mergeCell ref="B2804:B2807"/>
    <mergeCell ref="C2764:C2767"/>
    <mergeCell ref="B2836:B2839"/>
    <mergeCell ref="C2848:C2851"/>
    <mergeCell ref="B2832:B2835"/>
    <mergeCell ref="E2696:E2699"/>
    <mergeCell ref="E2752:E2755"/>
    <mergeCell ref="E2764:E2767"/>
    <mergeCell ref="E2744:E2747"/>
    <mergeCell ref="D2740:D2743"/>
    <mergeCell ref="E2708:E2711"/>
    <mergeCell ref="C2748:C2751"/>
    <mergeCell ref="B2796:B2799"/>
    <mergeCell ref="C2812:C2815"/>
    <mergeCell ref="B2800:B2803"/>
    <mergeCell ref="B2772:B2775"/>
    <mergeCell ref="C2772:C2775"/>
    <mergeCell ref="C2792:C2795"/>
    <mergeCell ref="C2816:C2819"/>
    <mergeCell ref="C2780:C2783"/>
    <mergeCell ref="C2768:C2771"/>
    <mergeCell ref="C2836:C2839"/>
    <mergeCell ref="B2700:B2703"/>
    <mergeCell ref="B2716:B2719"/>
    <mergeCell ref="D2724:D2727"/>
    <mergeCell ref="E2700:E2703"/>
    <mergeCell ref="E2728:E2731"/>
    <mergeCell ref="D2652:D2655"/>
    <mergeCell ref="E2620:E2623"/>
    <mergeCell ref="E2612:E2615"/>
    <mergeCell ref="E2604:E2607"/>
    <mergeCell ref="D2564:D2567"/>
    <mergeCell ref="B2640:B2643"/>
    <mergeCell ref="B2632:B2635"/>
    <mergeCell ref="B2628:B2631"/>
    <mergeCell ref="D2632:D2635"/>
    <mergeCell ref="E2712:E2715"/>
    <mergeCell ref="E2704:E2707"/>
    <mergeCell ref="B2704:B2707"/>
    <mergeCell ref="B2728:B2731"/>
    <mergeCell ref="A2832:A2835"/>
    <mergeCell ref="B2708:B2711"/>
    <mergeCell ref="C2724:C2727"/>
    <mergeCell ref="C2700:C2703"/>
    <mergeCell ref="C2728:C2731"/>
    <mergeCell ref="D2776:D2779"/>
    <mergeCell ref="D2772:D2775"/>
    <mergeCell ref="B2752:B2755"/>
    <mergeCell ref="B2780:B2783"/>
    <mergeCell ref="B2792:B2795"/>
    <mergeCell ref="B2768:B2771"/>
    <mergeCell ref="A2772:A2775"/>
    <mergeCell ref="A2812:A2815"/>
    <mergeCell ref="A2768:A2771"/>
    <mergeCell ref="B2744:B2747"/>
    <mergeCell ref="A2784:A2787"/>
    <mergeCell ref="B2816:B2819"/>
    <mergeCell ref="D1128:D1131"/>
    <mergeCell ref="D1100:D1103"/>
    <mergeCell ref="E1100:E1103"/>
    <mergeCell ref="E1104:E1107"/>
    <mergeCell ref="E1076:E1079"/>
    <mergeCell ref="E936:E939"/>
    <mergeCell ref="D1104:D1107"/>
    <mergeCell ref="D880:D883"/>
    <mergeCell ref="E992:E995"/>
    <mergeCell ref="E996:E999"/>
    <mergeCell ref="E980:E983"/>
    <mergeCell ref="E1036:E1039"/>
    <mergeCell ref="E1112:E1115"/>
    <mergeCell ref="E2448:E2451"/>
    <mergeCell ref="E2376:E2379"/>
    <mergeCell ref="D2420:D2423"/>
    <mergeCell ref="C2716:C2719"/>
    <mergeCell ref="D2692:D2695"/>
    <mergeCell ref="C2680:C2683"/>
    <mergeCell ref="E2340:E2343"/>
    <mergeCell ref="E2336:E2339"/>
    <mergeCell ref="E2584:E2587"/>
    <mergeCell ref="D2548:D2551"/>
    <mergeCell ref="D2388:D2391"/>
    <mergeCell ref="D2332:D2335"/>
    <mergeCell ref="D2688:D2691"/>
    <mergeCell ref="E2640:E2643"/>
    <mergeCell ref="D2708:D2711"/>
    <mergeCell ref="E2556:E2559"/>
    <mergeCell ref="E2528:E2531"/>
    <mergeCell ref="E2540:E2543"/>
    <mergeCell ref="D2684:D2687"/>
    <mergeCell ref="E2052:E2055"/>
    <mergeCell ref="E2000:E2003"/>
    <mergeCell ref="D1968:D1971"/>
    <mergeCell ref="D1660:D1663"/>
    <mergeCell ref="D1656:D1659"/>
    <mergeCell ref="D1464:D1467"/>
    <mergeCell ref="C1672:C1675"/>
    <mergeCell ref="C1516:C1519"/>
    <mergeCell ref="C1588:C1591"/>
    <mergeCell ref="E1668:E1671"/>
    <mergeCell ref="E1784:E1787"/>
    <mergeCell ref="D1480:D1483"/>
    <mergeCell ref="E1500:E1503"/>
    <mergeCell ref="D1568:D1571"/>
    <mergeCell ref="D1560:D1563"/>
    <mergeCell ref="C1724:C1727"/>
    <mergeCell ref="E1720:E1723"/>
    <mergeCell ref="C1488:C1491"/>
    <mergeCell ref="C1584:C1587"/>
    <mergeCell ref="D1528:D1531"/>
    <mergeCell ref="D1556:D1559"/>
    <mergeCell ref="C1532:C1535"/>
    <mergeCell ref="D1584:D1587"/>
    <mergeCell ref="E1616:E1619"/>
    <mergeCell ref="C1500:C1503"/>
    <mergeCell ref="D1588:D1591"/>
    <mergeCell ref="E1556:E1559"/>
    <mergeCell ref="E1604:E1607"/>
    <mergeCell ref="D1620:D1623"/>
    <mergeCell ref="C1484:C1487"/>
    <mergeCell ref="C1688:C1691"/>
    <mergeCell ref="D1636:D1639"/>
    <mergeCell ref="C1656:C1659"/>
    <mergeCell ref="E1548:E1551"/>
    <mergeCell ref="E1536:E1539"/>
    <mergeCell ref="C1604:C1607"/>
    <mergeCell ref="C1608:C1611"/>
    <mergeCell ref="C1612:C1615"/>
    <mergeCell ref="D1608:D1611"/>
    <mergeCell ref="D1632:D1635"/>
    <mergeCell ref="C1552:C1555"/>
    <mergeCell ref="C1560:C1563"/>
    <mergeCell ref="C1556:C1559"/>
    <mergeCell ref="C1564:C1567"/>
    <mergeCell ref="E1588:E1591"/>
    <mergeCell ref="D1552:D1555"/>
    <mergeCell ref="E1516:E1519"/>
    <mergeCell ref="E1576:E1579"/>
    <mergeCell ref="C1624:C1627"/>
    <mergeCell ref="D1628:D1631"/>
    <mergeCell ref="D1604:D1607"/>
    <mergeCell ref="D1596:D1599"/>
    <mergeCell ref="C1596:C1599"/>
    <mergeCell ref="C1600:C1603"/>
    <mergeCell ref="C1580:C1583"/>
    <mergeCell ref="C1628:C1631"/>
    <mergeCell ref="C1576:C1579"/>
    <mergeCell ref="C1548:C1551"/>
    <mergeCell ref="E1560:E1563"/>
    <mergeCell ref="C1480:C1483"/>
    <mergeCell ref="C1436:C1439"/>
    <mergeCell ref="C1444:C1447"/>
    <mergeCell ref="C1496:C1499"/>
    <mergeCell ref="E1480:E1483"/>
    <mergeCell ref="C1452:C1455"/>
    <mergeCell ref="D1424:D1427"/>
    <mergeCell ref="E1508:E1511"/>
    <mergeCell ref="D1444:D1447"/>
    <mergeCell ref="D1532:D1535"/>
    <mergeCell ref="D1492:D1495"/>
    <mergeCell ref="D1580:D1583"/>
    <mergeCell ref="E1584:E1587"/>
    <mergeCell ref="E1580:E1583"/>
    <mergeCell ref="E1544:E1547"/>
    <mergeCell ref="D1536:D1539"/>
    <mergeCell ref="E1484:E1487"/>
    <mergeCell ref="E1572:E1575"/>
    <mergeCell ref="D1516:D1519"/>
    <mergeCell ref="D1512:D1515"/>
    <mergeCell ref="E1512:E1515"/>
    <mergeCell ref="E1476:E1479"/>
    <mergeCell ref="E1532:E1535"/>
    <mergeCell ref="E1520:E1523"/>
    <mergeCell ref="D1496:D1499"/>
    <mergeCell ref="D1540:D1543"/>
    <mergeCell ref="D1564:D1567"/>
    <mergeCell ref="D1544:D1547"/>
    <mergeCell ref="C1468:C1471"/>
    <mergeCell ref="C1456:C1459"/>
    <mergeCell ref="C1540:C1543"/>
    <mergeCell ref="C1508:C1511"/>
    <mergeCell ref="C1512:C1515"/>
    <mergeCell ref="C1544:C1547"/>
    <mergeCell ref="C1492:C1495"/>
    <mergeCell ref="C1400:C1403"/>
    <mergeCell ref="C1380:C1383"/>
    <mergeCell ref="E1396:E1399"/>
    <mergeCell ref="C1460:C1463"/>
    <mergeCell ref="D1508:D1511"/>
    <mergeCell ref="E1400:E1403"/>
    <mergeCell ref="D1520:D1523"/>
    <mergeCell ref="D1524:D1527"/>
    <mergeCell ref="C1476:C1479"/>
    <mergeCell ref="E1416:E1419"/>
    <mergeCell ref="D1476:D1479"/>
    <mergeCell ref="C1448:C1451"/>
    <mergeCell ref="D1504:D1507"/>
    <mergeCell ref="C1524:C1527"/>
    <mergeCell ref="C1536:C1539"/>
    <mergeCell ref="E1460:E1463"/>
    <mergeCell ref="D1488:D1491"/>
    <mergeCell ref="E1404:E1407"/>
    <mergeCell ref="E1412:E1415"/>
    <mergeCell ref="C1396:C1399"/>
    <mergeCell ref="E1524:E1527"/>
    <mergeCell ref="D1392:D1395"/>
    <mergeCell ref="E1424:E1427"/>
    <mergeCell ref="D1404:D1407"/>
    <mergeCell ref="E1408:E1411"/>
    <mergeCell ref="C1416:C1419"/>
    <mergeCell ref="D1484:D1487"/>
    <mergeCell ref="C1420:C1423"/>
    <mergeCell ref="E1420:E1423"/>
    <mergeCell ref="C1388:C1391"/>
    <mergeCell ref="C1404:C1407"/>
    <mergeCell ref="D1416:D1419"/>
    <mergeCell ref="C1412:C1415"/>
    <mergeCell ref="D1456:D1459"/>
    <mergeCell ref="E1384:E1387"/>
    <mergeCell ref="C1384:C1387"/>
    <mergeCell ref="E1436:E1439"/>
    <mergeCell ref="E1380:E1383"/>
    <mergeCell ref="E1388:E1391"/>
    <mergeCell ref="D1428:D1431"/>
    <mergeCell ref="D1448:D1451"/>
    <mergeCell ref="D1436:D1439"/>
    <mergeCell ref="C1440:C1443"/>
    <mergeCell ref="C1428:C1431"/>
    <mergeCell ref="C1504:C1507"/>
    <mergeCell ref="C1376:C1379"/>
    <mergeCell ref="D1396:D1399"/>
    <mergeCell ref="E1448:E1451"/>
    <mergeCell ref="E1456:E1459"/>
    <mergeCell ref="E1468:E1471"/>
    <mergeCell ref="D1500:D1503"/>
    <mergeCell ref="E1504:E1507"/>
    <mergeCell ref="D1460:D1463"/>
    <mergeCell ref="E1428:E1431"/>
    <mergeCell ref="D1472:D1475"/>
    <mergeCell ref="C1432:C1435"/>
    <mergeCell ref="E1444:E1447"/>
    <mergeCell ref="E1452:E1455"/>
    <mergeCell ref="C1472:C1475"/>
    <mergeCell ref="C1408:C1411"/>
    <mergeCell ref="C1424:C1427"/>
    <mergeCell ref="D1420:D1423"/>
    <mergeCell ref="D1412:D1415"/>
    <mergeCell ref="E1432:E1435"/>
    <mergeCell ref="E1376:E1379"/>
    <mergeCell ref="C1464:C1467"/>
    <mergeCell ref="D1440:D1443"/>
    <mergeCell ref="D1452:D1455"/>
    <mergeCell ref="E1392:E1395"/>
    <mergeCell ref="D1364:D1367"/>
    <mergeCell ref="D1332:D1335"/>
    <mergeCell ref="D1368:D1371"/>
    <mergeCell ref="C1320:C1323"/>
    <mergeCell ref="C1348:C1351"/>
    <mergeCell ref="C1392:C1395"/>
    <mergeCell ref="E1280:E1283"/>
    <mergeCell ref="E1312:E1315"/>
    <mergeCell ref="C1276:C1279"/>
    <mergeCell ref="D1356:D1359"/>
    <mergeCell ref="C1352:C1355"/>
    <mergeCell ref="C1372:C1375"/>
    <mergeCell ref="D1352:D1355"/>
    <mergeCell ref="C1368:C1371"/>
    <mergeCell ref="C1364:C1367"/>
    <mergeCell ref="D1360:D1363"/>
    <mergeCell ref="D1372:D1375"/>
    <mergeCell ref="D1316:D1319"/>
    <mergeCell ref="E1304:E1307"/>
    <mergeCell ref="E1332:E1335"/>
    <mergeCell ref="C1312:C1315"/>
    <mergeCell ref="D1328:D1331"/>
    <mergeCell ref="E1364:E1367"/>
    <mergeCell ref="E1368:E1371"/>
    <mergeCell ref="D1324:D1327"/>
    <mergeCell ref="D1348:D1351"/>
    <mergeCell ref="E1348:E1351"/>
    <mergeCell ref="D1384:D1387"/>
    <mergeCell ref="C1248:C1251"/>
    <mergeCell ref="C1252:C1255"/>
    <mergeCell ref="C1332:C1335"/>
    <mergeCell ref="C1360:C1363"/>
    <mergeCell ref="D1376:D1379"/>
    <mergeCell ref="C1284:C1287"/>
    <mergeCell ref="E1256:E1259"/>
    <mergeCell ref="E1320:E1323"/>
    <mergeCell ref="C1300:C1303"/>
    <mergeCell ref="D1300:D1303"/>
    <mergeCell ref="C1340:C1343"/>
    <mergeCell ref="C1304:C1307"/>
    <mergeCell ref="D1272:D1275"/>
    <mergeCell ref="D1280:D1283"/>
    <mergeCell ref="C1356:C1359"/>
    <mergeCell ref="E1344:E1347"/>
    <mergeCell ref="C1280:C1283"/>
    <mergeCell ref="C1288:C1291"/>
    <mergeCell ref="D1344:D1347"/>
    <mergeCell ref="E1296:E1299"/>
    <mergeCell ref="C1296:C1299"/>
    <mergeCell ref="D1380:D1383"/>
    <mergeCell ref="E1372:E1375"/>
    <mergeCell ref="E1292:E1295"/>
    <mergeCell ref="D1308:D1311"/>
    <mergeCell ref="D1288:D1291"/>
    <mergeCell ref="D1312:D1315"/>
    <mergeCell ref="D1304:D1307"/>
    <mergeCell ref="E1316:E1319"/>
    <mergeCell ref="C1176:C1179"/>
    <mergeCell ref="E1196:E1199"/>
    <mergeCell ref="C1192:C1195"/>
    <mergeCell ref="C1216:C1219"/>
    <mergeCell ref="D1236:D1239"/>
    <mergeCell ref="C1188:C1191"/>
    <mergeCell ref="C1228:C1231"/>
    <mergeCell ref="D1268:D1271"/>
    <mergeCell ref="C1264:C1267"/>
    <mergeCell ref="C1260:C1263"/>
    <mergeCell ref="C1256:C1259"/>
    <mergeCell ref="D1284:D1287"/>
    <mergeCell ref="C1232:C1235"/>
    <mergeCell ref="D1056:D1059"/>
    <mergeCell ref="E1056:E1059"/>
    <mergeCell ref="D1172:D1175"/>
    <mergeCell ref="E1172:E1175"/>
    <mergeCell ref="E1156:E1159"/>
    <mergeCell ref="C1268:C1271"/>
    <mergeCell ref="E1168:E1171"/>
    <mergeCell ref="E1200:E1203"/>
    <mergeCell ref="D1188:D1191"/>
    <mergeCell ref="E1324:E1327"/>
    <mergeCell ref="D1176:D1179"/>
    <mergeCell ref="C1316:C1319"/>
    <mergeCell ref="C1308:C1311"/>
    <mergeCell ref="C1328:C1331"/>
    <mergeCell ref="E1328:E1331"/>
    <mergeCell ref="D1340:D1343"/>
    <mergeCell ref="C1336:C1339"/>
    <mergeCell ref="C1324:C1327"/>
    <mergeCell ref="D1320:D1323"/>
    <mergeCell ref="D1336:D1339"/>
    <mergeCell ref="E1288:E1291"/>
    <mergeCell ref="D1232:D1235"/>
    <mergeCell ref="D1212:D1215"/>
    <mergeCell ref="D1192:D1195"/>
    <mergeCell ref="D1184:D1187"/>
    <mergeCell ref="D1220:D1223"/>
    <mergeCell ref="E1184:E1187"/>
    <mergeCell ref="E1260:E1263"/>
    <mergeCell ref="E1252:E1255"/>
    <mergeCell ref="C1212:C1215"/>
    <mergeCell ref="E1336:E1339"/>
    <mergeCell ref="C1208:C1211"/>
    <mergeCell ref="D1036:D1039"/>
    <mergeCell ref="E1164:E1167"/>
    <mergeCell ref="E1092:E1095"/>
    <mergeCell ref="C1168:C1171"/>
    <mergeCell ref="C1148:C1151"/>
    <mergeCell ref="C1144:C1147"/>
    <mergeCell ref="C1128:C1131"/>
    <mergeCell ref="C1160:C1163"/>
    <mergeCell ref="D1140:D1143"/>
    <mergeCell ref="C1092:C1095"/>
    <mergeCell ref="D1092:D1095"/>
    <mergeCell ref="D1096:D1099"/>
    <mergeCell ref="D1004:D1007"/>
    <mergeCell ref="E1116:E1119"/>
    <mergeCell ref="C1112:C1115"/>
    <mergeCell ref="D1160:D1163"/>
    <mergeCell ref="D1296:D1299"/>
    <mergeCell ref="C1292:C1295"/>
    <mergeCell ref="D1264:D1267"/>
    <mergeCell ref="E1264:E1267"/>
    <mergeCell ref="D1276:D1279"/>
    <mergeCell ref="D1252:D1255"/>
    <mergeCell ref="E1136:E1139"/>
    <mergeCell ref="D1144:D1147"/>
    <mergeCell ref="C1048:C1051"/>
    <mergeCell ref="E1132:E1135"/>
    <mergeCell ref="D1116:D1119"/>
    <mergeCell ref="D1152:D1155"/>
    <mergeCell ref="E1068:E1071"/>
    <mergeCell ref="D1016:D1019"/>
    <mergeCell ref="C1064:C1067"/>
    <mergeCell ref="D1072:D1075"/>
    <mergeCell ref="C1052:C1055"/>
    <mergeCell ref="E940:E943"/>
    <mergeCell ref="C888:C891"/>
    <mergeCell ref="C844:C847"/>
    <mergeCell ref="E1028:E1031"/>
    <mergeCell ref="D904:D907"/>
    <mergeCell ref="E924:E927"/>
    <mergeCell ref="C908:C911"/>
    <mergeCell ref="C972:C975"/>
    <mergeCell ref="C1000:C1003"/>
    <mergeCell ref="D908:D911"/>
    <mergeCell ref="E912:E915"/>
    <mergeCell ref="C1032:C1035"/>
    <mergeCell ref="D1032:D1035"/>
    <mergeCell ref="C1004:C1007"/>
    <mergeCell ref="D960:D963"/>
    <mergeCell ref="C1040:C1043"/>
    <mergeCell ref="E1000:E1003"/>
    <mergeCell ref="E1020:E1023"/>
    <mergeCell ref="C988:C991"/>
    <mergeCell ref="C1012:C1015"/>
    <mergeCell ref="D1040:D1043"/>
    <mergeCell ref="E1044:E1047"/>
    <mergeCell ref="D1012:D1015"/>
    <mergeCell ref="D916:D919"/>
    <mergeCell ref="C896:C899"/>
    <mergeCell ref="C892:C895"/>
    <mergeCell ref="D892:D895"/>
    <mergeCell ref="D976:D979"/>
    <mergeCell ref="C944:C947"/>
    <mergeCell ref="D944:D947"/>
    <mergeCell ref="E944:E947"/>
    <mergeCell ref="C984:C987"/>
    <mergeCell ref="C940:C943"/>
    <mergeCell ref="E880:E883"/>
    <mergeCell ref="E1032:E1035"/>
    <mergeCell ref="D1048:D1051"/>
    <mergeCell ref="E1048:E1051"/>
    <mergeCell ref="D888:D891"/>
    <mergeCell ref="E888:E891"/>
    <mergeCell ref="D984:D987"/>
    <mergeCell ref="D940:D943"/>
    <mergeCell ref="D1028:D1031"/>
    <mergeCell ref="C976:C979"/>
    <mergeCell ref="C1016:C1019"/>
    <mergeCell ref="C992:C995"/>
    <mergeCell ref="C996:C999"/>
    <mergeCell ref="C848:C851"/>
    <mergeCell ref="C868:C871"/>
    <mergeCell ref="C928:C931"/>
    <mergeCell ref="C872:C875"/>
    <mergeCell ref="C904:C907"/>
    <mergeCell ref="C912:C915"/>
    <mergeCell ref="C900:C903"/>
    <mergeCell ref="E848:E851"/>
    <mergeCell ref="C1008:C1011"/>
    <mergeCell ref="C1020:C1023"/>
    <mergeCell ref="E872:E875"/>
    <mergeCell ref="C932:C935"/>
    <mergeCell ref="C948:C951"/>
    <mergeCell ref="C924:C927"/>
    <mergeCell ref="E1012:E1015"/>
    <mergeCell ref="E1016:E1019"/>
    <mergeCell ref="E976:E979"/>
    <mergeCell ref="D844:D847"/>
    <mergeCell ref="D980:D983"/>
    <mergeCell ref="E804:E807"/>
    <mergeCell ref="D936:D939"/>
    <mergeCell ref="A888:A891"/>
    <mergeCell ref="B888:B891"/>
    <mergeCell ref="E712:E715"/>
    <mergeCell ref="D756:D759"/>
    <mergeCell ref="A936:A939"/>
    <mergeCell ref="B884:B887"/>
    <mergeCell ref="C936:C939"/>
    <mergeCell ref="B776:B779"/>
    <mergeCell ref="C720:C723"/>
    <mergeCell ref="C748:C751"/>
    <mergeCell ref="D748:D751"/>
    <mergeCell ref="A740:A743"/>
    <mergeCell ref="B744:B747"/>
    <mergeCell ref="B844:B847"/>
    <mergeCell ref="B880:B883"/>
    <mergeCell ref="B876:B879"/>
    <mergeCell ref="B896:B899"/>
    <mergeCell ref="B864:B867"/>
    <mergeCell ref="C800:C803"/>
    <mergeCell ref="C804:C807"/>
    <mergeCell ref="A760:A763"/>
    <mergeCell ref="D924:D927"/>
    <mergeCell ref="C840:C843"/>
    <mergeCell ref="D812:D815"/>
    <mergeCell ref="D864:D867"/>
    <mergeCell ref="D896:D899"/>
    <mergeCell ref="E840:E843"/>
    <mergeCell ref="A964:A967"/>
    <mergeCell ref="C772:C775"/>
    <mergeCell ref="B788:B791"/>
    <mergeCell ref="D488:D491"/>
    <mergeCell ref="D624:D627"/>
    <mergeCell ref="D632:D635"/>
    <mergeCell ref="D668:D671"/>
    <mergeCell ref="D656:D659"/>
    <mergeCell ref="D652:D655"/>
    <mergeCell ref="B664:B667"/>
    <mergeCell ref="A612:A615"/>
    <mergeCell ref="B580:B583"/>
    <mergeCell ref="A616:A619"/>
    <mergeCell ref="D528:D531"/>
    <mergeCell ref="D616:D619"/>
    <mergeCell ref="C664:C667"/>
    <mergeCell ref="C496:C499"/>
    <mergeCell ref="B492:B495"/>
    <mergeCell ref="A488:A491"/>
    <mergeCell ref="C552:C555"/>
    <mergeCell ref="B504:B507"/>
    <mergeCell ref="B540:B543"/>
    <mergeCell ref="B600:B603"/>
    <mergeCell ref="B584:B587"/>
    <mergeCell ref="B604:B607"/>
    <mergeCell ref="C636:C639"/>
    <mergeCell ref="A624:A627"/>
    <mergeCell ref="A648:A651"/>
    <mergeCell ref="A652:A655"/>
    <mergeCell ref="C712:C715"/>
    <mergeCell ref="A704:A707"/>
    <mergeCell ref="A684:A687"/>
    <mergeCell ref="B748:B751"/>
    <mergeCell ref="A1228:A1231"/>
    <mergeCell ref="A1288:A1291"/>
    <mergeCell ref="A1196:A1199"/>
    <mergeCell ref="A1232:A1235"/>
    <mergeCell ref="A1320:A1323"/>
    <mergeCell ref="A1316:A1319"/>
    <mergeCell ref="B988:B991"/>
    <mergeCell ref="C744:C747"/>
    <mergeCell ref="C740:C743"/>
    <mergeCell ref="B956:B959"/>
    <mergeCell ref="C956:C959"/>
    <mergeCell ref="B952:B955"/>
    <mergeCell ref="C952:C955"/>
    <mergeCell ref="B808:B811"/>
    <mergeCell ref="A680:A683"/>
    <mergeCell ref="C600:C603"/>
    <mergeCell ref="D648:D651"/>
    <mergeCell ref="D664:D667"/>
    <mergeCell ref="B680:B683"/>
    <mergeCell ref="A644:A647"/>
    <mergeCell ref="A628:A631"/>
    <mergeCell ref="D672:D675"/>
    <mergeCell ref="A676:A679"/>
    <mergeCell ref="A792:A795"/>
    <mergeCell ref="C788:C791"/>
    <mergeCell ref="C716:C719"/>
    <mergeCell ref="A788:A791"/>
    <mergeCell ref="A776:A779"/>
    <mergeCell ref="A712:A715"/>
    <mergeCell ref="B712:B715"/>
    <mergeCell ref="A688:A691"/>
    <mergeCell ref="A708:A711"/>
    <mergeCell ref="A1356:A1359"/>
    <mergeCell ref="B1380:B1383"/>
    <mergeCell ref="B1440:B1443"/>
    <mergeCell ref="A1372:A1375"/>
    <mergeCell ref="A1360:A1363"/>
    <mergeCell ref="B1432:B1435"/>
    <mergeCell ref="B1384:B1387"/>
    <mergeCell ref="A1480:A1483"/>
    <mergeCell ref="A576:A579"/>
    <mergeCell ref="C576:C579"/>
    <mergeCell ref="A784:A787"/>
    <mergeCell ref="A1348:A1351"/>
    <mergeCell ref="B1272:B1275"/>
    <mergeCell ref="A1340:A1343"/>
    <mergeCell ref="B1320:B1323"/>
    <mergeCell ref="B1172:B1175"/>
    <mergeCell ref="B1140:B1143"/>
    <mergeCell ref="B1332:B1335"/>
    <mergeCell ref="B1300:B1303"/>
    <mergeCell ref="B1308:B1311"/>
    <mergeCell ref="B1328:B1331"/>
    <mergeCell ref="B1188:B1191"/>
    <mergeCell ref="A1304:A1307"/>
    <mergeCell ref="B1312:B1315"/>
    <mergeCell ref="B1228:B1231"/>
    <mergeCell ref="B1224:B1227"/>
    <mergeCell ref="A1272:A1275"/>
    <mergeCell ref="A1156:A1159"/>
    <mergeCell ref="B1192:B1195"/>
    <mergeCell ref="B1204:B1207"/>
    <mergeCell ref="A1164:A1167"/>
    <mergeCell ref="A1236:A1239"/>
    <mergeCell ref="A1184:A1187"/>
    <mergeCell ref="A1364:A1367"/>
    <mergeCell ref="A1488:A1491"/>
    <mergeCell ref="B1548:B1551"/>
    <mergeCell ref="A1544:A1547"/>
    <mergeCell ref="A1564:A1567"/>
    <mergeCell ref="A1460:A1463"/>
    <mergeCell ref="B1500:B1503"/>
    <mergeCell ref="A1376:A1379"/>
    <mergeCell ref="A1368:A1371"/>
    <mergeCell ref="B1376:B1379"/>
    <mergeCell ref="B1404:B1407"/>
    <mergeCell ref="B1572:B1575"/>
    <mergeCell ref="B1412:B1415"/>
    <mergeCell ref="A1400:A1403"/>
    <mergeCell ref="A1416:A1419"/>
    <mergeCell ref="A1556:A1559"/>
    <mergeCell ref="B1508:B1511"/>
    <mergeCell ref="B1544:B1547"/>
    <mergeCell ref="B1524:B1527"/>
    <mergeCell ref="A1528:A1531"/>
    <mergeCell ref="B1504:B1507"/>
    <mergeCell ref="A1428:A1431"/>
    <mergeCell ref="A1352:A1355"/>
    <mergeCell ref="B1364:B1367"/>
    <mergeCell ref="B1488:B1491"/>
    <mergeCell ref="B1520:B1523"/>
    <mergeCell ref="A1404:A1407"/>
    <mergeCell ref="B1420:B1423"/>
    <mergeCell ref="A1440:A1443"/>
    <mergeCell ref="B1416:B1419"/>
    <mergeCell ref="B1360:B1363"/>
    <mergeCell ref="A1060:A1063"/>
    <mergeCell ref="A1380:A1383"/>
    <mergeCell ref="A1436:A1439"/>
    <mergeCell ref="A1448:A1451"/>
    <mergeCell ref="A1432:A1435"/>
    <mergeCell ref="A1452:A1455"/>
    <mergeCell ref="A1312:A1315"/>
    <mergeCell ref="A1208:A1211"/>
    <mergeCell ref="A1456:A1459"/>
    <mergeCell ref="B1164:B1167"/>
    <mergeCell ref="A1248:A1251"/>
    <mergeCell ref="A1160:A1163"/>
    <mergeCell ref="A1152:A1155"/>
    <mergeCell ref="B1208:B1211"/>
    <mergeCell ref="B1220:B1223"/>
    <mergeCell ref="B1232:B1235"/>
    <mergeCell ref="B1392:B1395"/>
    <mergeCell ref="B1184:B1187"/>
    <mergeCell ref="B1288:B1291"/>
    <mergeCell ref="B1176:B1179"/>
    <mergeCell ref="B1452:B1455"/>
    <mergeCell ref="B1448:B1451"/>
    <mergeCell ref="B1444:B1447"/>
    <mergeCell ref="B1148:B1151"/>
    <mergeCell ref="A1144:A1147"/>
    <mergeCell ref="B1276:B1279"/>
    <mergeCell ref="B1268:B1271"/>
    <mergeCell ref="A1244:A1247"/>
    <mergeCell ref="A1200:A1203"/>
    <mergeCell ref="B1248:B1251"/>
    <mergeCell ref="B1252:B1255"/>
    <mergeCell ref="A1176:A1179"/>
    <mergeCell ref="A1168:A1171"/>
    <mergeCell ref="A1172:A1175"/>
    <mergeCell ref="A1264:A1267"/>
    <mergeCell ref="A1220:A1223"/>
    <mergeCell ref="A1204:A1207"/>
    <mergeCell ref="A1224:A1227"/>
    <mergeCell ref="A1096:A1099"/>
    <mergeCell ref="A1080:A1083"/>
    <mergeCell ref="B1096:B1099"/>
    <mergeCell ref="A1064:A1067"/>
    <mergeCell ref="A1212:A1215"/>
    <mergeCell ref="B1336:B1339"/>
    <mergeCell ref="A1476:A1479"/>
    <mergeCell ref="B1076:B1079"/>
    <mergeCell ref="B1116:B1119"/>
    <mergeCell ref="A1136:A1139"/>
    <mergeCell ref="B1128:B1131"/>
    <mergeCell ref="B1236:B1239"/>
    <mergeCell ref="B1196:B1199"/>
    <mergeCell ref="A1140:A1143"/>
    <mergeCell ref="A1132:A1135"/>
    <mergeCell ref="B1280:B1283"/>
    <mergeCell ref="B1168:B1171"/>
    <mergeCell ref="A1276:A1279"/>
    <mergeCell ref="A1268:A1271"/>
    <mergeCell ref="B1216:B1219"/>
    <mergeCell ref="A1260:A1263"/>
    <mergeCell ref="A1284:A1287"/>
    <mergeCell ref="B1200:B1203"/>
    <mergeCell ref="A1084:A1087"/>
    <mergeCell ref="B1304:B1307"/>
    <mergeCell ref="B1464:B1467"/>
    <mergeCell ref="B1512:B1515"/>
    <mergeCell ref="A1464:A1467"/>
    <mergeCell ref="A1468:A1471"/>
    <mergeCell ref="B1472:B1475"/>
    <mergeCell ref="A1676:A1679"/>
    <mergeCell ref="A1600:A1603"/>
    <mergeCell ref="B1720:B1723"/>
    <mergeCell ref="B1636:B1639"/>
    <mergeCell ref="B1516:B1519"/>
    <mergeCell ref="A1524:A1527"/>
    <mergeCell ref="B1700:B1703"/>
    <mergeCell ref="B1668:B1671"/>
    <mergeCell ref="B1592:B1595"/>
    <mergeCell ref="A1716:A1719"/>
    <mergeCell ref="B1600:B1603"/>
    <mergeCell ref="B1612:B1615"/>
    <mergeCell ref="B1628:B1631"/>
    <mergeCell ref="B1632:B1635"/>
    <mergeCell ref="B1716:B1719"/>
    <mergeCell ref="A1712:A1715"/>
    <mergeCell ref="A1568:A1571"/>
    <mergeCell ref="A1668:A1671"/>
    <mergeCell ref="A1692:A1695"/>
    <mergeCell ref="B1484:B1487"/>
    <mergeCell ref="A1628:A1631"/>
    <mergeCell ref="B1620:B1623"/>
    <mergeCell ref="B1616:B1619"/>
    <mergeCell ref="A1612:A1615"/>
    <mergeCell ref="B1660:B1663"/>
    <mergeCell ref="B1656:B1659"/>
    <mergeCell ref="A1652:A1655"/>
    <mergeCell ref="A1648:A1651"/>
    <mergeCell ref="A1192:A1195"/>
    <mergeCell ref="A1112:A1115"/>
    <mergeCell ref="B1240:B1243"/>
    <mergeCell ref="A1520:A1523"/>
    <mergeCell ref="A1408:A1411"/>
    <mergeCell ref="A1592:A1595"/>
    <mergeCell ref="B1408:B1411"/>
    <mergeCell ref="B1372:B1375"/>
    <mergeCell ref="B1480:B1483"/>
    <mergeCell ref="B1496:B1499"/>
    <mergeCell ref="B1604:B1607"/>
    <mergeCell ref="B1584:B1587"/>
    <mergeCell ref="B1580:B1583"/>
    <mergeCell ref="B1556:B1559"/>
    <mergeCell ref="A1496:A1499"/>
    <mergeCell ref="B1532:B1535"/>
    <mergeCell ref="A1552:A1555"/>
    <mergeCell ref="A1596:A1599"/>
    <mergeCell ref="A1516:A1519"/>
    <mergeCell ref="B1424:B1427"/>
    <mergeCell ref="B1436:B1439"/>
    <mergeCell ref="B1396:B1399"/>
    <mergeCell ref="A1504:A1507"/>
    <mergeCell ref="A1472:A1475"/>
    <mergeCell ref="B1536:B1539"/>
    <mergeCell ref="B1552:B1555"/>
    <mergeCell ref="A1584:A1587"/>
    <mergeCell ref="B1528:B1531"/>
    <mergeCell ref="B1596:B1599"/>
    <mergeCell ref="B1588:B1591"/>
    <mergeCell ref="A1588:A1591"/>
    <mergeCell ref="B1540:B1543"/>
    <mergeCell ref="A1012:A1015"/>
    <mergeCell ref="A1020:A1023"/>
    <mergeCell ref="B996:B999"/>
    <mergeCell ref="B976:B979"/>
    <mergeCell ref="A1076:A1079"/>
    <mergeCell ref="A1072:A1075"/>
    <mergeCell ref="B1648:B1651"/>
    <mergeCell ref="B1564:B1567"/>
    <mergeCell ref="B1692:B1695"/>
    <mergeCell ref="B1704:B1707"/>
    <mergeCell ref="B1324:B1327"/>
    <mergeCell ref="B1388:B1391"/>
    <mergeCell ref="B1368:B1371"/>
    <mergeCell ref="B1100:B1103"/>
    <mergeCell ref="B1124:B1127"/>
    <mergeCell ref="B1316:B1319"/>
    <mergeCell ref="B1256:B1259"/>
    <mergeCell ref="B1340:B1343"/>
    <mergeCell ref="A1036:A1039"/>
    <mergeCell ref="A1016:A1019"/>
    <mergeCell ref="B1108:B1111"/>
    <mergeCell ref="B1104:B1107"/>
    <mergeCell ref="A1116:A1119"/>
    <mergeCell ref="B1284:B1287"/>
    <mergeCell ref="A1328:A1331"/>
    <mergeCell ref="A1240:A1243"/>
    <mergeCell ref="A1292:A1295"/>
    <mergeCell ref="B1012:B1015"/>
    <mergeCell ref="B1028:B1031"/>
    <mergeCell ref="B1036:B1039"/>
    <mergeCell ref="A1024:A1027"/>
    <mergeCell ref="A1296:A1299"/>
    <mergeCell ref="C780:C783"/>
    <mergeCell ref="B688:B691"/>
    <mergeCell ref="B656:B659"/>
    <mergeCell ref="C728:C731"/>
    <mergeCell ref="A588:A591"/>
    <mergeCell ref="C640:C643"/>
    <mergeCell ref="C644:C647"/>
    <mergeCell ref="A856:A859"/>
    <mergeCell ref="B856:B859"/>
    <mergeCell ref="B628:B631"/>
    <mergeCell ref="C628:C631"/>
    <mergeCell ref="B968:B971"/>
    <mergeCell ref="B1016:B1019"/>
    <mergeCell ref="B908:B911"/>
    <mergeCell ref="B1024:B1027"/>
    <mergeCell ref="B932:B935"/>
    <mergeCell ref="B1044:B1047"/>
    <mergeCell ref="B924:B927"/>
    <mergeCell ref="B948:B951"/>
    <mergeCell ref="A912:A915"/>
    <mergeCell ref="B1000:B1003"/>
    <mergeCell ref="A956:A959"/>
    <mergeCell ref="A960:A963"/>
    <mergeCell ref="B904:B907"/>
    <mergeCell ref="A972:A975"/>
    <mergeCell ref="B1020:B1023"/>
    <mergeCell ref="B972:B975"/>
    <mergeCell ref="A944:A947"/>
    <mergeCell ref="A968:A971"/>
    <mergeCell ref="A908:A911"/>
    <mergeCell ref="B936:B939"/>
    <mergeCell ref="B892:B895"/>
    <mergeCell ref="B420:B423"/>
    <mergeCell ref="A384:A387"/>
    <mergeCell ref="B384:B387"/>
    <mergeCell ref="A408:A411"/>
    <mergeCell ref="A436:A439"/>
    <mergeCell ref="A444:A447"/>
    <mergeCell ref="B388:B391"/>
    <mergeCell ref="B408:B411"/>
    <mergeCell ref="B396:B399"/>
    <mergeCell ref="C440:C443"/>
    <mergeCell ref="C540:C543"/>
    <mergeCell ref="A620:A623"/>
    <mergeCell ref="C460:C463"/>
    <mergeCell ref="A744:A747"/>
    <mergeCell ref="C480:C483"/>
    <mergeCell ref="C624:C627"/>
    <mergeCell ref="C612:C615"/>
    <mergeCell ref="B672:B675"/>
    <mergeCell ref="A476:A479"/>
    <mergeCell ref="A524:A527"/>
    <mergeCell ref="C476:C479"/>
    <mergeCell ref="B516:B519"/>
    <mergeCell ref="A492:A495"/>
    <mergeCell ref="C456:C459"/>
    <mergeCell ref="A640:A643"/>
    <mergeCell ref="A592:A595"/>
    <mergeCell ref="A544:A547"/>
    <mergeCell ref="A608:A611"/>
    <mergeCell ref="B576:B579"/>
    <mergeCell ref="B532:B535"/>
    <mergeCell ref="B536:B539"/>
    <mergeCell ref="B556:B559"/>
    <mergeCell ref="A416:A419"/>
    <mergeCell ref="C504:C507"/>
    <mergeCell ref="C416:C419"/>
    <mergeCell ref="C428:C431"/>
    <mergeCell ref="C536:C539"/>
    <mergeCell ref="C656:C659"/>
    <mergeCell ref="A752:A755"/>
    <mergeCell ref="B752:B755"/>
    <mergeCell ref="B692:B695"/>
    <mergeCell ref="B444:B447"/>
    <mergeCell ref="A672:A675"/>
    <mergeCell ref="B568:B571"/>
    <mergeCell ref="A572:A575"/>
    <mergeCell ref="A660:A663"/>
    <mergeCell ref="A656:A659"/>
    <mergeCell ref="B484:B487"/>
    <mergeCell ref="C396:C399"/>
    <mergeCell ref="C404:C407"/>
    <mergeCell ref="C420:C423"/>
    <mergeCell ref="C500:C503"/>
    <mergeCell ref="C492:C495"/>
    <mergeCell ref="C436:C439"/>
    <mergeCell ref="C464:C467"/>
    <mergeCell ref="C616:C619"/>
    <mergeCell ref="C604:C607"/>
    <mergeCell ref="C524:C527"/>
    <mergeCell ref="C488:C491"/>
    <mergeCell ref="C592:C595"/>
    <mergeCell ref="C544:C547"/>
    <mergeCell ref="A404:A407"/>
    <mergeCell ref="B448:B451"/>
    <mergeCell ref="C548:C551"/>
    <mergeCell ref="B760:B763"/>
    <mergeCell ref="A764:A767"/>
    <mergeCell ref="B508:B511"/>
    <mergeCell ref="A520:A523"/>
    <mergeCell ref="B520:B523"/>
    <mergeCell ref="C520:C523"/>
    <mergeCell ref="A756:A759"/>
    <mergeCell ref="B764:B767"/>
    <mergeCell ref="B736:B739"/>
    <mergeCell ref="A720:A723"/>
    <mergeCell ref="A728:A731"/>
    <mergeCell ref="B708:B711"/>
    <mergeCell ref="B756:B759"/>
    <mergeCell ref="A468:A471"/>
    <mergeCell ref="A604:A607"/>
    <mergeCell ref="A748:A751"/>
    <mergeCell ref="C564:C567"/>
    <mergeCell ref="C568:C571"/>
    <mergeCell ref="C588:C591"/>
    <mergeCell ref="A508:A511"/>
    <mergeCell ref="A484:A487"/>
    <mergeCell ref="A512:A515"/>
    <mergeCell ref="A552:A555"/>
    <mergeCell ref="A548:A551"/>
    <mergeCell ref="A528:A531"/>
    <mergeCell ref="C580:C583"/>
    <mergeCell ref="B640:B643"/>
    <mergeCell ref="A564:A567"/>
    <mergeCell ref="B720:B723"/>
    <mergeCell ref="A724:A727"/>
    <mergeCell ref="A556:A559"/>
    <mergeCell ref="B476:B479"/>
    <mergeCell ref="B512:B515"/>
    <mergeCell ref="A472:A475"/>
    <mergeCell ref="C452:C455"/>
    <mergeCell ref="C736:C739"/>
    <mergeCell ref="A692:A695"/>
    <mergeCell ref="A736:A739"/>
    <mergeCell ref="A584:A587"/>
    <mergeCell ref="C484:C487"/>
    <mergeCell ref="B548:B551"/>
    <mergeCell ref="B488:B491"/>
    <mergeCell ref="A504:A507"/>
    <mergeCell ref="B716:B719"/>
    <mergeCell ref="B676:B679"/>
    <mergeCell ref="C468:C471"/>
    <mergeCell ref="C652:C655"/>
    <mergeCell ref="B632:B635"/>
    <mergeCell ref="B616:B619"/>
    <mergeCell ref="B648:B651"/>
    <mergeCell ref="B480:B483"/>
    <mergeCell ref="A480:A483"/>
    <mergeCell ref="B496:B499"/>
    <mergeCell ref="A560:A563"/>
    <mergeCell ref="A540:A543"/>
    <mergeCell ref="A632:A635"/>
    <mergeCell ref="B460:B463"/>
    <mergeCell ref="B456:B459"/>
    <mergeCell ref="A600:A603"/>
    <mergeCell ref="A464:A467"/>
    <mergeCell ref="C408:C411"/>
    <mergeCell ref="C676:C679"/>
    <mergeCell ref="A716:A719"/>
    <mergeCell ref="B624:B627"/>
    <mergeCell ref="B400:B403"/>
    <mergeCell ref="A440:A443"/>
    <mergeCell ref="B440:B443"/>
    <mergeCell ref="A380:A383"/>
    <mergeCell ref="C448:C451"/>
    <mergeCell ref="B524:B527"/>
    <mergeCell ref="A580:A583"/>
    <mergeCell ref="C516:C519"/>
    <mergeCell ref="C584:C587"/>
    <mergeCell ref="B468:B471"/>
    <mergeCell ref="A460:A463"/>
    <mergeCell ref="B528:B531"/>
    <mergeCell ref="B636:B639"/>
    <mergeCell ref="A516:A519"/>
    <mergeCell ref="A568:A571"/>
    <mergeCell ref="A696:A699"/>
    <mergeCell ref="A448:A451"/>
    <mergeCell ref="A424:A427"/>
    <mergeCell ref="A664:A667"/>
    <mergeCell ref="B552:B555"/>
    <mergeCell ref="A500:A503"/>
    <mergeCell ref="B572:B575"/>
    <mergeCell ref="B596:B599"/>
    <mergeCell ref="C648:C651"/>
    <mergeCell ref="A532:A535"/>
    <mergeCell ref="C512:C515"/>
    <mergeCell ref="B588:B591"/>
    <mergeCell ref="B612:B615"/>
    <mergeCell ref="A396:A399"/>
    <mergeCell ref="C572:C575"/>
    <mergeCell ref="A668:A671"/>
    <mergeCell ref="B452:B455"/>
    <mergeCell ref="C340:C343"/>
    <mergeCell ref="B652:B655"/>
    <mergeCell ref="A352:A355"/>
    <mergeCell ref="A388:A391"/>
    <mergeCell ref="C696:C699"/>
    <mergeCell ref="A428:A431"/>
    <mergeCell ref="B372:B375"/>
    <mergeCell ref="B376:B379"/>
    <mergeCell ref="C752:C755"/>
    <mergeCell ref="A768:A771"/>
    <mergeCell ref="A596:A599"/>
    <mergeCell ref="B412:B415"/>
    <mergeCell ref="B392:B395"/>
    <mergeCell ref="B380:B383"/>
    <mergeCell ref="A452:A455"/>
    <mergeCell ref="A412:A415"/>
    <mergeCell ref="C660:C663"/>
    <mergeCell ref="B432:B435"/>
    <mergeCell ref="B436:B439"/>
    <mergeCell ref="C432:C435"/>
    <mergeCell ref="C388:C391"/>
    <mergeCell ref="C360:C363"/>
    <mergeCell ref="B416:B419"/>
    <mergeCell ref="A732:A735"/>
    <mergeCell ref="B592:B595"/>
    <mergeCell ref="A700:A703"/>
    <mergeCell ref="A432:A435"/>
    <mergeCell ref="C528:C531"/>
    <mergeCell ref="B328:B331"/>
    <mergeCell ref="B320:B323"/>
    <mergeCell ref="C708:C711"/>
    <mergeCell ref="C620:C623"/>
    <mergeCell ref="A372:A375"/>
    <mergeCell ref="A496:A499"/>
    <mergeCell ref="C556:C559"/>
    <mergeCell ref="C596:C599"/>
    <mergeCell ref="C560:C563"/>
    <mergeCell ref="C508:C511"/>
    <mergeCell ref="C532:C535"/>
    <mergeCell ref="C412:C415"/>
    <mergeCell ref="B500:B503"/>
    <mergeCell ref="B364:B367"/>
    <mergeCell ref="B544:B547"/>
    <mergeCell ref="C392:C395"/>
    <mergeCell ref="A456:A459"/>
    <mergeCell ref="C472:C475"/>
    <mergeCell ref="A392:A395"/>
    <mergeCell ref="A536:A539"/>
    <mergeCell ref="B472:B475"/>
    <mergeCell ref="B464:B467"/>
    <mergeCell ref="B564:B567"/>
    <mergeCell ref="B428:B431"/>
    <mergeCell ref="C444:C447"/>
    <mergeCell ref="A420:A423"/>
    <mergeCell ref="C424:C427"/>
    <mergeCell ref="C380:C383"/>
    <mergeCell ref="C400:C403"/>
    <mergeCell ref="C376:C379"/>
    <mergeCell ref="B560:B563"/>
    <mergeCell ref="A400:A403"/>
    <mergeCell ref="C252:C255"/>
    <mergeCell ref="C268:C271"/>
    <mergeCell ref="A280:A283"/>
    <mergeCell ref="B312:B315"/>
    <mergeCell ref="B308:B311"/>
    <mergeCell ref="B424:B427"/>
    <mergeCell ref="B404:B407"/>
    <mergeCell ref="C364:C367"/>
    <mergeCell ref="B212:B215"/>
    <mergeCell ref="C384:C387"/>
    <mergeCell ref="C372:C375"/>
    <mergeCell ref="B324:B327"/>
    <mergeCell ref="B332:B335"/>
    <mergeCell ref="C324:C327"/>
    <mergeCell ref="B348:B351"/>
    <mergeCell ref="B220:B223"/>
    <mergeCell ref="A368:A371"/>
    <mergeCell ref="B316:B319"/>
    <mergeCell ref="A324:A327"/>
    <mergeCell ref="A344:A347"/>
    <mergeCell ref="A332:A335"/>
    <mergeCell ref="B224:B227"/>
    <mergeCell ref="A256:A259"/>
    <mergeCell ref="C356:C359"/>
    <mergeCell ref="B352:B355"/>
    <mergeCell ref="A316:A319"/>
    <mergeCell ref="A364:A367"/>
    <mergeCell ref="A376:A379"/>
    <mergeCell ref="B340:B343"/>
    <mergeCell ref="B344:B347"/>
    <mergeCell ref="B356:B359"/>
    <mergeCell ref="C352:C355"/>
    <mergeCell ref="A16:A19"/>
    <mergeCell ref="B152:B155"/>
    <mergeCell ref="B304:B307"/>
    <mergeCell ref="D380:D383"/>
    <mergeCell ref="D408:D411"/>
    <mergeCell ref="B360:B363"/>
    <mergeCell ref="A288:A291"/>
    <mergeCell ref="A312:A315"/>
    <mergeCell ref="B216:B219"/>
    <mergeCell ref="C348:C351"/>
    <mergeCell ref="B280:B283"/>
    <mergeCell ref="C256:C259"/>
    <mergeCell ref="A336:A339"/>
    <mergeCell ref="A320:A323"/>
    <mergeCell ref="B196:B199"/>
    <mergeCell ref="C336:C339"/>
    <mergeCell ref="C328:C331"/>
    <mergeCell ref="C332:C335"/>
    <mergeCell ref="A220:A223"/>
    <mergeCell ref="A248:A251"/>
    <mergeCell ref="C320:C323"/>
    <mergeCell ref="B292:B295"/>
    <mergeCell ref="B268:B271"/>
    <mergeCell ref="C344:C347"/>
    <mergeCell ref="B336:B339"/>
    <mergeCell ref="B204:B207"/>
    <mergeCell ref="A348:A351"/>
    <mergeCell ref="C292:C295"/>
    <mergeCell ref="C316:C319"/>
    <mergeCell ref="B284:B287"/>
    <mergeCell ref="A300:A303"/>
    <mergeCell ref="B264:B267"/>
    <mergeCell ref="A24:A27"/>
    <mergeCell ref="A72:A75"/>
    <mergeCell ref="D44:D47"/>
    <mergeCell ref="B92:B95"/>
    <mergeCell ref="B44:B47"/>
    <mergeCell ref="B56:B59"/>
    <mergeCell ref="E64:E67"/>
    <mergeCell ref="E40:E43"/>
    <mergeCell ref="B72:B75"/>
    <mergeCell ref="D128:D131"/>
    <mergeCell ref="D136:D139"/>
    <mergeCell ref="E60:E63"/>
    <mergeCell ref="C68:C71"/>
    <mergeCell ref="C136:C139"/>
    <mergeCell ref="B28:B31"/>
    <mergeCell ref="B32:B35"/>
    <mergeCell ref="A112:A115"/>
    <mergeCell ref="B112:B115"/>
    <mergeCell ref="C112:C115"/>
    <mergeCell ref="D112:D115"/>
    <mergeCell ref="E112:E115"/>
    <mergeCell ref="A116:A119"/>
    <mergeCell ref="B116:B119"/>
    <mergeCell ref="C116:C119"/>
    <mergeCell ref="D116:D119"/>
    <mergeCell ref="E116:E119"/>
    <mergeCell ref="B40:B43"/>
    <mergeCell ref="C40:C43"/>
    <mergeCell ref="B48:B51"/>
    <mergeCell ref="D56:D59"/>
    <mergeCell ref="E48:E51"/>
    <mergeCell ref="E32:E35"/>
    <mergeCell ref="D32:D35"/>
    <mergeCell ref="A36:A39"/>
    <mergeCell ref="A48:A51"/>
    <mergeCell ref="A68:A71"/>
    <mergeCell ref="B52:B55"/>
    <mergeCell ref="A32:A35"/>
    <mergeCell ref="C156:C159"/>
    <mergeCell ref="B288:B291"/>
    <mergeCell ref="B276:B279"/>
    <mergeCell ref="B200:B203"/>
    <mergeCell ref="A212:A215"/>
    <mergeCell ref="C232:C235"/>
    <mergeCell ref="D168:D171"/>
    <mergeCell ref="A44:A47"/>
    <mergeCell ref="A52:A55"/>
    <mergeCell ref="C44:C47"/>
    <mergeCell ref="C36:C39"/>
    <mergeCell ref="D156:D159"/>
    <mergeCell ref="A156:A159"/>
    <mergeCell ref="A40:A43"/>
    <mergeCell ref="A284:A287"/>
    <mergeCell ref="A200:A203"/>
    <mergeCell ref="A208:A211"/>
    <mergeCell ref="B60:B63"/>
    <mergeCell ref="C276:C279"/>
    <mergeCell ref="C212:C215"/>
    <mergeCell ref="A272:A275"/>
    <mergeCell ref="A268:A271"/>
    <mergeCell ref="A264:A267"/>
    <mergeCell ref="A276:A279"/>
    <mergeCell ref="C288:C291"/>
    <mergeCell ref="C284:C287"/>
    <mergeCell ref="A236:A239"/>
    <mergeCell ref="C176:C179"/>
    <mergeCell ref="B232:B235"/>
    <mergeCell ref="C192:C195"/>
    <mergeCell ref="A136:A139"/>
    <mergeCell ref="B68:B71"/>
    <mergeCell ref="A224:A227"/>
    <mergeCell ref="C224:C227"/>
    <mergeCell ref="B184:B187"/>
    <mergeCell ref="C84:C87"/>
    <mergeCell ref="A80:A83"/>
    <mergeCell ref="C236:C239"/>
    <mergeCell ref="B160:B163"/>
    <mergeCell ref="C308:C311"/>
    <mergeCell ref="B300:B303"/>
    <mergeCell ref="D76:D79"/>
    <mergeCell ref="A168:A171"/>
    <mergeCell ref="A296:A299"/>
    <mergeCell ref="A308:A311"/>
    <mergeCell ref="B296:B299"/>
    <mergeCell ref="D296:D299"/>
    <mergeCell ref="B260:B263"/>
    <mergeCell ref="B272:B275"/>
    <mergeCell ref="A304:A307"/>
    <mergeCell ref="A252:A255"/>
    <mergeCell ref="A216:A219"/>
    <mergeCell ref="B236:B239"/>
    <mergeCell ref="A240:A243"/>
    <mergeCell ref="A196:A199"/>
    <mergeCell ref="A204:A207"/>
    <mergeCell ref="A292:A295"/>
    <mergeCell ref="D260:D263"/>
    <mergeCell ref="D132:D135"/>
    <mergeCell ref="C100:C103"/>
    <mergeCell ref="E184:E187"/>
    <mergeCell ref="B140:B143"/>
    <mergeCell ref="B164:B167"/>
    <mergeCell ref="B156:B159"/>
    <mergeCell ref="A64:A67"/>
    <mergeCell ref="B64:B67"/>
    <mergeCell ref="A180:A183"/>
    <mergeCell ref="B188:B191"/>
    <mergeCell ref="A84:A87"/>
    <mergeCell ref="C80:C83"/>
    <mergeCell ref="B132:B135"/>
    <mergeCell ref="B128:B131"/>
    <mergeCell ref="D196:D199"/>
    <mergeCell ref="C200:C203"/>
    <mergeCell ref="A160:A163"/>
    <mergeCell ref="A88:A91"/>
    <mergeCell ref="A120:A123"/>
    <mergeCell ref="A152:A155"/>
    <mergeCell ref="D100:D103"/>
    <mergeCell ref="B96:B99"/>
    <mergeCell ref="E100:E103"/>
    <mergeCell ref="B368:B371"/>
    <mergeCell ref="C196:C199"/>
    <mergeCell ref="A128:A131"/>
    <mergeCell ref="A164:A167"/>
    <mergeCell ref="C148:C151"/>
    <mergeCell ref="A108:A111"/>
    <mergeCell ref="B104:B107"/>
    <mergeCell ref="C104:C107"/>
    <mergeCell ref="B248:B251"/>
    <mergeCell ref="B228:B231"/>
    <mergeCell ref="B252:B255"/>
    <mergeCell ref="C368:C371"/>
    <mergeCell ref="A360:A363"/>
    <mergeCell ref="C312:C315"/>
    <mergeCell ref="A356:A359"/>
    <mergeCell ref="A340:A343"/>
    <mergeCell ref="A328:A331"/>
    <mergeCell ref="C244:C247"/>
    <mergeCell ref="C184:C187"/>
    <mergeCell ref="C264:C267"/>
    <mergeCell ref="C260:C263"/>
    <mergeCell ref="C168:C171"/>
    <mergeCell ref="C220:C223"/>
    <mergeCell ref="B136:B139"/>
    <mergeCell ref="A104:A107"/>
    <mergeCell ref="A124:A127"/>
    <mergeCell ref="A140:A143"/>
    <mergeCell ref="A184:A187"/>
    <mergeCell ref="B192:B195"/>
    <mergeCell ref="A188:A191"/>
    <mergeCell ref="C132:C135"/>
    <mergeCell ref="C152:C155"/>
    <mergeCell ref="B240:B243"/>
    <mergeCell ref="A232:A235"/>
    <mergeCell ref="A228:A231"/>
    <mergeCell ref="A260:A263"/>
    <mergeCell ref="A192:A195"/>
    <mergeCell ref="D92:D95"/>
    <mergeCell ref="B124:B127"/>
    <mergeCell ref="C240:C243"/>
    <mergeCell ref="D152:D155"/>
    <mergeCell ref="D208:D211"/>
    <mergeCell ref="A100:A103"/>
    <mergeCell ref="A132:A135"/>
    <mergeCell ref="A148:A151"/>
    <mergeCell ref="B144:B147"/>
    <mergeCell ref="B120:B123"/>
    <mergeCell ref="B148:B151"/>
    <mergeCell ref="D240:D243"/>
    <mergeCell ref="A244:A247"/>
    <mergeCell ref="C204:C207"/>
    <mergeCell ref="D160:D163"/>
    <mergeCell ref="D184:D187"/>
    <mergeCell ref="B100:B103"/>
    <mergeCell ref="D216:D219"/>
    <mergeCell ref="D148:D151"/>
    <mergeCell ref="D180:D183"/>
    <mergeCell ref="D228:D231"/>
    <mergeCell ref="D212:D215"/>
    <mergeCell ref="A144:A147"/>
    <mergeCell ref="C120:C123"/>
    <mergeCell ref="A172:A175"/>
    <mergeCell ref="A176:A179"/>
    <mergeCell ref="C208:C211"/>
    <mergeCell ref="C216:C219"/>
    <mergeCell ref="C228:C231"/>
    <mergeCell ref="C160:C163"/>
    <mergeCell ref="D120:D123"/>
    <mergeCell ref="E96:E99"/>
    <mergeCell ref="E108:E111"/>
    <mergeCell ref="C164:C167"/>
    <mergeCell ref="E188:E191"/>
    <mergeCell ref="B176:B179"/>
    <mergeCell ref="C56:C59"/>
    <mergeCell ref="C144:C147"/>
    <mergeCell ref="D144:D147"/>
    <mergeCell ref="E156:E159"/>
    <mergeCell ref="E216:E219"/>
    <mergeCell ref="D324:D327"/>
    <mergeCell ref="D252:D255"/>
    <mergeCell ref="E260:E263"/>
    <mergeCell ref="E240:E243"/>
    <mergeCell ref="D276:D279"/>
    <mergeCell ref="B80:B83"/>
    <mergeCell ref="E84:E87"/>
    <mergeCell ref="E88:E91"/>
    <mergeCell ref="E80:E83"/>
    <mergeCell ref="E176:E179"/>
    <mergeCell ref="E212:E215"/>
    <mergeCell ref="B88:B91"/>
    <mergeCell ref="B256:B259"/>
    <mergeCell ref="C280:C283"/>
    <mergeCell ref="C248:C251"/>
    <mergeCell ref="B244:B247"/>
    <mergeCell ref="D68:D71"/>
    <mergeCell ref="D256:D259"/>
    <mergeCell ref="E44:E47"/>
    <mergeCell ref="E36:E39"/>
    <mergeCell ref="D48:D51"/>
    <mergeCell ref="C92:C95"/>
    <mergeCell ref="E128:E131"/>
    <mergeCell ref="E120:E123"/>
    <mergeCell ref="E104:E107"/>
    <mergeCell ref="C172:C175"/>
    <mergeCell ref="D192:D195"/>
    <mergeCell ref="E160:E163"/>
    <mergeCell ref="A28:A31"/>
    <mergeCell ref="D52:D55"/>
    <mergeCell ref="D72:D75"/>
    <mergeCell ref="B208:B211"/>
    <mergeCell ref="D28:D31"/>
    <mergeCell ref="D164:D167"/>
    <mergeCell ref="D124:D127"/>
    <mergeCell ref="E92:E95"/>
    <mergeCell ref="C72:C75"/>
    <mergeCell ref="E192:E195"/>
    <mergeCell ref="D84:D87"/>
    <mergeCell ref="D104:D107"/>
    <mergeCell ref="C32:C35"/>
    <mergeCell ref="C52:C55"/>
    <mergeCell ref="E76:E79"/>
    <mergeCell ref="D36:D39"/>
    <mergeCell ref="C48:C51"/>
    <mergeCell ref="B172:B175"/>
    <mergeCell ref="D176:D179"/>
    <mergeCell ref="E52:E55"/>
    <mergeCell ref="B84:B87"/>
    <mergeCell ref="C88:C91"/>
    <mergeCell ref="A12:A15"/>
    <mergeCell ref="E12:E15"/>
    <mergeCell ref="A92:A95"/>
    <mergeCell ref="A96:A99"/>
    <mergeCell ref="C28:C31"/>
    <mergeCell ref="B5:B6"/>
    <mergeCell ref="C5:C6"/>
    <mergeCell ref="D5:E5"/>
    <mergeCell ref="B8:B11"/>
    <mergeCell ref="C8:C11"/>
    <mergeCell ref="D8:D11"/>
    <mergeCell ref="E140:E143"/>
    <mergeCell ref="B12:B15"/>
    <mergeCell ref="C12:C15"/>
    <mergeCell ref="D12:D15"/>
    <mergeCell ref="A8:A11"/>
    <mergeCell ref="A5:A6"/>
    <mergeCell ref="D88:D91"/>
    <mergeCell ref="A60:A63"/>
    <mergeCell ref="D60:D63"/>
    <mergeCell ref="C60:C63"/>
    <mergeCell ref="D140:D143"/>
    <mergeCell ref="D108:D111"/>
    <mergeCell ref="C76:C79"/>
    <mergeCell ref="A76:A79"/>
    <mergeCell ref="C124:C127"/>
    <mergeCell ref="E8:E11"/>
    <mergeCell ref="E20:E23"/>
    <mergeCell ref="A20:A23"/>
    <mergeCell ref="A56:A59"/>
    <mergeCell ref="C128:C131"/>
    <mergeCell ref="C140:C143"/>
    <mergeCell ref="E244:E247"/>
    <mergeCell ref="E332:E335"/>
    <mergeCell ref="D300:D303"/>
    <mergeCell ref="C272:C275"/>
    <mergeCell ref="B16:B19"/>
    <mergeCell ref="B76:B79"/>
    <mergeCell ref="B108:B111"/>
    <mergeCell ref="B168:B171"/>
    <mergeCell ref="B180:B183"/>
    <mergeCell ref="E68:E71"/>
    <mergeCell ref="B36:B39"/>
    <mergeCell ref="E28:E31"/>
    <mergeCell ref="C188:C191"/>
    <mergeCell ref="C20:C23"/>
    <mergeCell ref="D172:D175"/>
    <mergeCell ref="E208:E211"/>
    <mergeCell ref="E56:E59"/>
    <mergeCell ref="E72:E75"/>
    <mergeCell ref="B24:B27"/>
    <mergeCell ref="D40:D43"/>
    <mergeCell ref="C180:C183"/>
    <mergeCell ref="C64:C67"/>
    <mergeCell ref="D64:D67"/>
    <mergeCell ref="D96:D99"/>
    <mergeCell ref="E148:E151"/>
    <mergeCell ref="C24:C27"/>
    <mergeCell ref="C96:C99"/>
    <mergeCell ref="C108:C111"/>
    <mergeCell ref="B20:B23"/>
    <mergeCell ref="C16:C19"/>
    <mergeCell ref="D20:D23"/>
    <mergeCell ref="E232:E235"/>
    <mergeCell ref="E364:E367"/>
    <mergeCell ref="D344:D347"/>
    <mergeCell ref="E220:E223"/>
    <mergeCell ref="D220:D223"/>
    <mergeCell ref="E356:E359"/>
    <mergeCell ref="E152:E155"/>
    <mergeCell ref="E304:E307"/>
    <mergeCell ref="D292:D295"/>
    <mergeCell ref="D304:D307"/>
    <mergeCell ref="E124:E127"/>
    <mergeCell ref="E144:E147"/>
    <mergeCell ref="C296:C299"/>
    <mergeCell ref="D332:D335"/>
    <mergeCell ref="E308:E311"/>
    <mergeCell ref="E168:E171"/>
    <mergeCell ref="D204:D207"/>
    <mergeCell ref="D188:D191"/>
    <mergeCell ref="D340:D343"/>
    <mergeCell ref="E172:E175"/>
    <mergeCell ref="D320:D323"/>
    <mergeCell ref="E204:E207"/>
    <mergeCell ref="D308:D311"/>
    <mergeCell ref="E316:E319"/>
    <mergeCell ref="E348:E351"/>
    <mergeCell ref="E328:E331"/>
    <mergeCell ref="C304:C307"/>
    <mergeCell ref="C300:C303"/>
    <mergeCell ref="D288:D291"/>
    <mergeCell ref="D312:D315"/>
    <mergeCell ref="D272:D275"/>
    <mergeCell ref="E132:E135"/>
    <mergeCell ref="E136:E139"/>
    <mergeCell ref="D16:D19"/>
    <mergeCell ref="E16:E19"/>
    <mergeCell ref="D24:D27"/>
    <mergeCell ref="E24:E27"/>
    <mergeCell ref="E224:E227"/>
    <mergeCell ref="D224:D227"/>
    <mergeCell ref="E180:E183"/>
    <mergeCell ref="E324:E327"/>
    <mergeCell ref="D280:D283"/>
    <mergeCell ref="E276:E279"/>
    <mergeCell ref="D232:D235"/>
    <mergeCell ref="E228:E231"/>
    <mergeCell ref="E196:E199"/>
    <mergeCell ref="E256:E259"/>
    <mergeCell ref="D356:D359"/>
    <mergeCell ref="D352:D355"/>
    <mergeCell ref="E352:E355"/>
    <mergeCell ref="D80:D83"/>
    <mergeCell ref="E272:E275"/>
    <mergeCell ref="E292:E295"/>
    <mergeCell ref="E200:E203"/>
    <mergeCell ref="D248:D251"/>
    <mergeCell ref="D200:D203"/>
    <mergeCell ref="D348:D351"/>
    <mergeCell ref="D244:D247"/>
    <mergeCell ref="D268:D271"/>
    <mergeCell ref="E164:E167"/>
    <mergeCell ref="E252:E255"/>
    <mergeCell ref="E248:E251"/>
    <mergeCell ref="D328:D331"/>
    <mergeCell ref="E320:E323"/>
    <mergeCell ref="D336:D339"/>
    <mergeCell ref="D596:D599"/>
    <mergeCell ref="D284:D287"/>
    <mergeCell ref="D236:D239"/>
    <mergeCell ref="E336:E339"/>
    <mergeCell ref="E236:E239"/>
    <mergeCell ref="E288:E291"/>
    <mergeCell ref="E312:E315"/>
    <mergeCell ref="D424:D427"/>
    <mergeCell ref="E280:E283"/>
    <mergeCell ref="D432:D435"/>
    <mergeCell ref="D520:D523"/>
    <mergeCell ref="E420:E423"/>
    <mergeCell ref="E540:E543"/>
    <mergeCell ref="E548:E551"/>
    <mergeCell ref="E528:E531"/>
    <mergeCell ref="E388:E391"/>
    <mergeCell ref="E560:E563"/>
    <mergeCell ref="D440:D443"/>
    <mergeCell ref="E440:E443"/>
    <mergeCell ref="E524:E527"/>
    <mergeCell ref="E384:E387"/>
    <mergeCell ref="D368:D371"/>
    <mergeCell ref="E264:E267"/>
    <mergeCell ref="E284:E287"/>
    <mergeCell ref="D316:D319"/>
    <mergeCell ref="E268:E271"/>
    <mergeCell ref="D264:D267"/>
    <mergeCell ref="D420:D423"/>
    <mergeCell ref="D416:D419"/>
    <mergeCell ref="D372:D375"/>
    <mergeCell ref="D384:D387"/>
    <mergeCell ref="E368:E371"/>
    <mergeCell ref="E372:E375"/>
    <mergeCell ref="E432:E435"/>
    <mergeCell ref="E424:E427"/>
    <mergeCell ref="D376:D379"/>
    <mergeCell ref="E408:E411"/>
    <mergeCell ref="E360:E363"/>
    <mergeCell ref="E340:E343"/>
    <mergeCell ref="E296:E299"/>
    <mergeCell ref="E508:E511"/>
    <mergeCell ref="E452:E455"/>
    <mergeCell ref="D468:D471"/>
    <mergeCell ref="E344:E347"/>
    <mergeCell ref="E588:E591"/>
    <mergeCell ref="E596:E599"/>
    <mergeCell ref="E380:E383"/>
    <mergeCell ref="E300:E303"/>
    <mergeCell ref="D472:D475"/>
    <mergeCell ref="E436:E439"/>
    <mergeCell ref="E500:E503"/>
    <mergeCell ref="D548:D551"/>
    <mergeCell ref="E376:E379"/>
    <mergeCell ref="D360:D363"/>
    <mergeCell ref="D364:D367"/>
    <mergeCell ref="D396:D399"/>
    <mergeCell ref="D400:D403"/>
    <mergeCell ref="E464:E467"/>
    <mergeCell ref="D456:D459"/>
    <mergeCell ref="E532:E535"/>
    <mergeCell ref="E504:E507"/>
    <mergeCell ref="E496:E499"/>
    <mergeCell ref="D388:D391"/>
    <mergeCell ref="E396:E399"/>
    <mergeCell ref="E536:E539"/>
    <mergeCell ref="D404:D407"/>
    <mergeCell ref="E404:E407"/>
    <mergeCell ref="E412:E415"/>
    <mergeCell ref="E456:E459"/>
    <mergeCell ref="E476:E479"/>
    <mergeCell ref="D572:D575"/>
    <mergeCell ref="D552:D555"/>
    <mergeCell ref="D516:D519"/>
    <mergeCell ref="E568:E571"/>
    <mergeCell ref="E576:E579"/>
    <mergeCell ref="E564:E567"/>
    <mergeCell ref="D392:D395"/>
    <mergeCell ref="E416:E419"/>
    <mergeCell ref="E392:E395"/>
    <mergeCell ref="D436:D439"/>
    <mergeCell ref="D496:D499"/>
    <mergeCell ref="D412:D415"/>
    <mergeCell ref="E484:E487"/>
    <mergeCell ref="E520:E523"/>
    <mergeCell ref="E480:E483"/>
    <mergeCell ref="E400:E403"/>
    <mergeCell ref="D564:D567"/>
    <mergeCell ref="D544:D547"/>
    <mergeCell ref="D568:D571"/>
    <mergeCell ref="E544:E547"/>
    <mergeCell ref="D484:D487"/>
    <mergeCell ref="D532:D535"/>
    <mergeCell ref="D524:D527"/>
    <mergeCell ref="D804:D807"/>
    <mergeCell ref="E760:E763"/>
    <mergeCell ref="D872:D875"/>
    <mergeCell ref="E700:E703"/>
    <mergeCell ref="E668:E671"/>
    <mergeCell ref="D720:D723"/>
    <mergeCell ref="E708:E711"/>
    <mergeCell ref="D708:D711"/>
    <mergeCell ref="D644:D647"/>
    <mergeCell ref="E640:E643"/>
    <mergeCell ref="E592:E595"/>
    <mergeCell ref="D584:D587"/>
    <mergeCell ref="E604:E607"/>
    <mergeCell ref="E612:E615"/>
    <mergeCell ref="D608:D611"/>
    <mergeCell ref="D840:D843"/>
    <mergeCell ref="E852:E855"/>
    <mergeCell ref="D852:D855"/>
    <mergeCell ref="E728:E731"/>
    <mergeCell ref="E720:E723"/>
    <mergeCell ref="E632:E635"/>
    <mergeCell ref="E644:E647"/>
    <mergeCell ref="E796:E799"/>
    <mergeCell ref="E624:E627"/>
    <mergeCell ref="D588:D591"/>
    <mergeCell ref="D600:D603"/>
    <mergeCell ref="E600:E603"/>
    <mergeCell ref="D604:D607"/>
    <mergeCell ref="E608:E611"/>
    <mergeCell ref="E684:E687"/>
    <mergeCell ref="D592:D595"/>
    <mergeCell ref="E628:E631"/>
    <mergeCell ref="E584:E587"/>
    <mergeCell ref="D448:D451"/>
    <mergeCell ref="D476:D479"/>
    <mergeCell ref="D428:D431"/>
    <mergeCell ref="D452:D455"/>
    <mergeCell ref="E512:E515"/>
    <mergeCell ref="D560:D563"/>
    <mergeCell ref="E448:E451"/>
    <mergeCell ref="E428:E431"/>
    <mergeCell ref="E444:E447"/>
    <mergeCell ref="D444:D447"/>
    <mergeCell ref="E488:E491"/>
    <mergeCell ref="E492:E495"/>
    <mergeCell ref="D480:D483"/>
    <mergeCell ref="D508:D511"/>
    <mergeCell ref="D540:D543"/>
    <mergeCell ref="D556:D559"/>
    <mergeCell ref="E552:E555"/>
    <mergeCell ref="E472:E475"/>
    <mergeCell ref="D460:D463"/>
    <mergeCell ref="E460:E463"/>
    <mergeCell ref="E516:E519"/>
    <mergeCell ref="E468:E471"/>
    <mergeCell ref="D536:D539"/>
    <mergeCell ref="D576:D579"/>
    <mergeCell ref="E556:E559"/>
    <mergeCell ref="D464:D467"/>
    <mergeCell ref="D504:D507"/>
    <mergeCell ref="D512:D515"/>
    <mergeCell ref="E572:E575"/>
    <mergeCell ref="D500:D503"/>
    <mergeCell ref="D492:D495"/>
    <mergeCell ref="D2472:D2475"/>
    <mergeCell ref="E2456:E2459"/>
    <mergeCell ref="E2424:E2427"/>
    <mergeCell ref="E2688:E2691"/>
    <mergeCell ref="D2636:D2639"/>
    <mergeCell ref="D2676:D2679"/>
    <mergeCell ref="D2680:D2683"/>
    <mergeCell ref="D2668:D2671"/>
    <mergeCell ref="E2592:E2595"/>
    <mergeCell ref="E2608:E2611"/>
    <mergeCell ref="D2568:D2571"/>
    <mergeCell ref="D2572:D2575"/>
    <mergeCell ref="E2676:E2679"/>
    <mergeCell ref="D2660:D2663"/>
    <mergeCell ref="E2716:E2719"/>
    <mergeCell ref="D2728:D2731"/>
    <mergeCell ref="D2696:D2699"/>
    <mergeCell ref="E2652:E2655"/>
    <mergeCell ref="E2724:E2727"/>
    <mergeCell ref="D2544:D2547"/>
    <mergeCell ref="D2716:D2719"/>
    <mergeCell ref="D2560:D2563"/>
    <mergeCell ref="E2596:E2599"/>
    <mergeCell ref="E2576:E2579"/>
    <mergeCell ref="E2588:E2591"/>
    <mergeCell ref="E2568:E2571"/>
    <mergeCell ref="D2672:D2675"/>
    <mergeCell ref="D2644:D2647"/>
    <mergeCell ref="E2644:E2647"/>
    <mergeCell ref="E2684:E2687"/>
    <mergeCell ref="D2444:D2447"/>
    <mergeCell ref="E2692:E2695"/>
    <mergeCell ref="C2548:C2551"/>
    <mergeCell ref="C2552:C2555"/>
    <mergeCell ref="B2528:B2531"/>
    <mergeCell ref="D2640:D2643"/>
    <mergeCell ref="A2728:A2731"/>
    <mergeCell ref="A2732:A2735"/>
    <mergeCell ref="A2720:A2723"/>
    <mergeCell ref="E2732:E2735"/>
    <mergeCell ref="B2748:B2751"/>
    <mergeCell ref="B2672:B2675"/>
    <mergeCell ref="A2752:A2755"/>
    <mergeCell ref="B2724:B2727"/>
    <mergeCell ref="D2840:D2843"/>
    <mergeCell ref="C2824:C2827"/>
    <mergeCell ref="C2740:C2743"/>
    <mergeCell ref="C2688:C2691"/>
    <mergeCell ref="C2784:C2787"/>
    <mergeCell ref="C2808:C2811"/>
    <mergeCell ref="C2744:C2747"/>
    <mergeCell ref="C2708:C2711"/>
    <mergeCell ref="B2740:B2743"/>
    <mergeCell ref="A2744:A2747"/>
    <mergeCell ref="A2704:A2707"/>
    <mergeCell ref="E2560:E2563"/>
    <mergeCell ref="C2752:C2755"/>
    <mergeCell ref="C2652:C2655"/>
    <mergeCell ref="D2732:D2735"/>
    <mergeCell ref="D2744:D2747"/>
    <mergeCell ref="D2748:D2751"/>
    <mergeCell ref="D2736:D2739"/>
    <mergeCell ref="E2736:E2739"/>
    <mergeCell ref="B2720:B2723"/>
    <mergeCell ref="E2384:E2387"/>
    <mergeCell ref="D2196:D2199"/>
    <mergeCell ref="D2440:D2443"/>
    <mergeCell ref="D2412:D2415"/>
    <mergeCell ref="E2152:E2155"/>
    <mergeCell ref="E2148:E2151"/>
    <mergeCell ref="C2656:C2659"/>
    <mergeCell ref="C2676:C2679"/>
    <mergeCell ref="D2648:D2651"/>
    <mergeCell ref="A2688:A2691"/>
    <mergeCell ref="B2668:B2671"/>
    <mergeCell ref="E2500:E2503"/>
    <mergeCell ref="E2572:E2575"/>
    <mergeCell ref="E2580:E2583"/>
    <mergeCell ref="E2188:E2191"/>
    <mergeCell ref="E2492:E2495"/>
    <mergeCell ref="E2484:E2487"/>
    <mergeCell ref="D2488:D2491"/>
    <mergeCell ref="E2496:E2499"/>
    <mergeCell ref="E2468:E2471"/>
    <mergeCell ref="A2240:A2243"/>
    <mergeCell ref="B2320:B2323"/>
    <mergeCell ref="C2256:C2259"/>
    <mergeCell ref="B2368:B2371"/>
    <mergeCell ref="D2616:D2619"/>
    <mergeCell ref="D2532:D2535"/>
    <mergeCell ref="B2316:B2319"/>
    <mergeCell ref="C2296:C2299"/>
    <mergeCell ref="B2292:B2295"/>
    <mergeCell ref="D2380:D2383"/>
    <mergeCell ref="C2468:C2471"/>
    <mergeCell ref="B2552:B2555"/>
    <mergeCell ref="B2328:B2331"/>
    <mergeCell ref="C2332:C2335"/>
    <mergeCell ref="C2348:C2351"/>
    <mergeCell ref="B2376:B2379"/>
    <mergeCell ref="C2376:C2379"/>
    <mergeCell ref="E2308:E2311"/>
    <mergeCell ref="C2124:C2127"/>
    <mergeCell ref="D2148:D2151"/>
    <mergeCell ref="D2428:D2431"/>
    <mergeCell ref="D2344:D2347"/>
    <mergeCell ref="D2372:D2375"/>
    <mergeCell ref="D2352:D2355"/>
    <mergeCell ref="D2144:D2147"/>
    <mergeCell ref="D2264:D2267"/>
    <mergeCell ref="E2392:E2395"/>
    <mergeCell ref="E2380:E2383"/>
    <mergeCell ref="D2312:D2315"/>
    <mergeCell ref="C2316:C2319"/>
    <mergeCell ref="C2304:C2307"/>
    <mergeCell ref="C2300:C2303"/>
    <mergeCell ref="E2368:E2371"/>
    <mergeCell ref="D2396:D2399"/>
    <mergeCell ref="E2428:E2431"/>
    <mergeCell ref="D2376:D2379"/>
    <mergeCell ref="D2368:D2371"/>
    <mergeCell ref="E2164:E2167"/>
    <mergeCell ref="D2364:D2367"/>
    <mergeCell ref="D2260:D2263"/>
    <mergeCell ref="E2304:E2307"/>
    <mergeCell ref="E2396:E2399"/>
    <mergeCell ref="D2392:D2395"/>
    <mergeCell ref="B2296:B2299"/>
    <mergeCell ref="D2056:D2059"/>
    <mergeCell ref="E2024:E2027"/>
    <mergeCell ref="E2056:E2059"/>
    <mergeCell ref="D2044:D2047"/>
    <mergeCell ref="D2036:D2039"/>
    <mergeCell ref="E2076:E2079"/>
    <mergeCell ref="E2480:E2483"/>
    <mergeCell ref="C1756:C1759"/>
    <mergeCell ref="C1940:C1943"/>
    <mergeCell ref="C1796:C1799"/>
    <mergeCell ref="D1984:D1987"/>
    <mergeCell ref="C1920:C1923"/>
    <mergeCell ref="D1824:D1827"/>
    <mergeCell ref="C1848:C1851"/>
    <mergeCell ref="C1828:C1831"/>
    <mergeCell ref="D1820:D1823"/>
    <mergeCell ref="C1852:C1855"/>
    <mergeCell ref="C1960:C1963"/>
    <mergeCell ref="E2412:E2415"/>
    <mergeCell ref="E2280:E2283"/>
    <mergeCell ref="D2180:D2183"/>
    <mergeCell ref="E2432:E2435"/>
    <mergeCell ref="C2396:C2399"/>
    <mergeCell ref="C2360:C2363"/>
    <mergeCell ref="E2128:E2131"/>
    <mergeCell ref="E2244:E2247"/>
    <mergeCell ref="D1936:D1939"/>
    <mergeCell ref="E2120:E2123"/>
    <mergeCell ref="D2092:D2095"/>
    <mergeCell ref="D1944:D1947"/>
    <mergeCell ref="D1896:D1899"/>
    <mergeCell ref="D1912:D1915"/>
    <mergeCell ref="D2052:D2055"/>
    <mergeCell ref="C2144:C2147"/>
    <mergeCell ref="E1928:E1931"/>
    <mergeCell ref="D1872:D1875"/>
    <mergeCell ref="E1980:E1983"/>
    <mergeCell ref="E1940:E1943"/>
    <mergeCell ref="E1888:E1891"/>
    <mergeCell ref="E1796:E1799"/>
    <mergeCell ref="D1864:D1867"/>
    <mergeCell ref="D1932:D1935"/>
    <mergeCell ref="E1872:E1875"/>
    <mergeCell ref="D1940:D1943"/>
    <mergeCell ref="E1988:E1991"/>
    <mergeCell ref="E2036:E2039"/>
    <mergeCell ref="E1996:E1999"/>
    <mergeCell ref="E2108:E2111"/>
    <mergeCell ref="E2020:E2023"/>
    <mergeCell ref="E2016:E2019"/>
    <mergeCell ref="E2004:E2007"/>
    <mergeCell ref="D2032:D2035"/>
    <mergeCell ref="E2032:E2035"/>
    <mergeCell ref="E2060:E2063"/>
    <mergeCell ref="D2116:D2119"/>
    <mergeCell ref="D2008:D2011"/>
    <mergeCell ref="D2020:D2023"/>
    <mergeCell ref="D1996:D1999"/>
    <mergeCell ref="E2028:E2031"/>
    <mergeCell ref="D2024:D2027"/>
    <mergeCell ref="E2012:E2015"/>
    <mergeCell ref="E2092:E2095"/>
    <mergeCell ref="E2116:E2119"/>
    <mergeCell ref="D2028:D2031"/>
    <mergeCell ref="E1984:E1987"/>
    <mergeCell ref="E1824:E1827"/>
    <mergeCell ref="E1800:E1803"/>
    <mergeCell ref="C1980:C1983"/>
    <mergeCell ref="C1892:C1895"/>
    <mergeCell ref="C1948:C1951"/>
    <mergeCell ref="E1876:E1879"/>
    <mergeCell ref="E1976:E1979"/>
    <mergeCell ref="E1920:E1923"/>
    <mergeCell ref="E1908:E1911"/>
    <mergeCell ref="E1924:E1927"/>
    <mergeCell ref="D1900:D1903"/>
    <mergeCell ref="D1880:D1883"/>
    <mergeCell ref="D1904:D1907"/>
    <mergeCell ref="C1792:C1795"/>
    <mergeCell ref="C1976:C1979"/>
    <mergeCell ref="D1868:D1871"/>
    <mergeCell ref="E1948:E1951"/>
    <mergeCell ref="E1932:E1935"/>
    <mergeCell ref="E1880:E1883"/>
    <mergeCell ref="E1972:E1975"/>
    <mergeCell ref="D1812:D1815"/>
    <mergeCell ref="D1888:D1891"/>
    <mergeCell ref="D1804:D1807"/>
    <mergeCell ref="C1832:C1835"/>
    <mergeCell ref="C1964:C1967"/>
    <mergeCell ref="E1884:E1887"/>
    <mergeCell ref="D1856:D1859"/>
    <mergeCell ref="D1796:D1799"/>
    <mergeCell ref="D1884:D1887"/>
    <mergeCell ref="D1852:D1855"/>
    <mergeCell ref="D1764:D1767"/>
    <mergeCell ref="D1736:D1739"/>
    <mergeCell ref="D1760:D1763"/>
    <mergeCell ref="D1816:D1819"/>
    <mergeCell ref="D1836:D1839"/>
    <mergeCell ref="D1848:D1851"/>
    <mergeCell ref="D1840:D1843"/>
    <mergeCell ref="D1740:D1743"/>
    <mergeCell ref="D1832:D1835"/>
    <mergeCell ref="C1880:C1883"/>
    <mergeCell ref="E1772:E1775"/>
    <mergeCell ref="D1920:D1923"/>
    <mergeCell ref="D1788:D1791"/>
    <mergeCell ref="D1776:D1779"/>
    <mergeCell ref="D1792:D1795"/>
    <mergeCell ref="C1872:C1875"/>
    <mergeCell ref="D1876:D1879"/>
    <mergeCell ref="C1780:C1783"/>
    <mergeCell ref="D1640:D1643"/>
    <mergeCell ref="D1992:D1995"/>
    <mergeCell ref="D2016:D2019"/>
    <mergeCell ref="D2004:D2007"/>
    <mergeCell ref="D1668:D1671"/>
    <mergeCell ref="D1648:D1651"/>
    <mergeCell ref="D1980:D1983"/>
    <mergeCell ref="D1664:D1667"/>
    <mergeCell ref="D1768:D1771"/>
    <mergeCell ref="C1668:C1671"/>
    <mergeCell ref="D1860:D1863"/>
    <mergeCell ref="D1744:D1747"/>
    <mergeCell ref="C1908:C1911"/>
    <mergeCell ref="C1716:C1719"/>
    <mergeCell ref="C1728:C1731"/>
    <mergeCell ref="C1740:C1743"/>
    <mergeCell ref="C1712:C1715"/>
    <mergeCell ref="C1700:C1703"/>
    <mergeCell ref="C1776:C1779"/>
    <mergeCell ref="C1784:C1787"/>
    <mergeCell ref="D1732:D1735"/>
    <mergeCell ref="D1680:D1683"/>
    <mergeCell ref="D1652:D1655"/>
    <mergeCell ref="D1972:D1975"/>
    <mergeCell ref="C1844:C1847"/>
    <mergeCell ref="C1736:C1739"/>
    <mergeCell ref="C1816:C1819"/>
    <mergeCell ref="D1704:D1707"/>
    <mergeCell ref="D1716:D1719"/>
    <mergeCell ref="C1804:C1807"/>
    <mergeCell ref="C1800:C1803"/>
    <mergeCell ref="D1644:D1647"/>
    <mergeCell ref="B1808:B1811"/>
    <mergeCell ref="A1900:A1903"/>
    <mergeCell ref="B1912:B1915"/>
    <mergeCell ref="D1808:D1811"/>
    <mergeCell ref="C1824:C1827"/>
    <mergeCell ref="D1828:D1831"/>
    <mergeCell ref="D1892:D1895"/>
    <mergeCell ref="D1772:D1775"/>
    <mergeCell ref="D1924:D1927"/>
    <mergeCell ref="B1780:B1783"/>
    <mergeCell ref="B1896:B1899"/>
    <mergeCell ref="D1844:D1847"/>
    <mergeCell ref="C1696:C1699"/>
    <mergeCell ref="B1812:B1815"/>
    <mergeCell ref="B1800:B1803"/>
    <mergeCell ref="A1784:A1787"/>
    <mergeCell ref="D1676:D1679"/>
    <mergeCell ref="C1916:C1919"/>
    <mergeCell ref="A1740:A1743"/>
    <mergeCell ref="B1740:B1743"/>
    <mergeCell ref="A1748:A1751"/>
    <mergeCell ref="A1724:A1727"/>
    <mergeCell ref="B1904:B1907"/>
    <mergeCell ref="D1692:D1695"/>
    <mergeCell ref="D1756:D1759"/>
    <mergeCell ref="B1876:B1879"/>
    <mergeCell ref="B1848:B1851"/>
    <mergeCell ref="B1756:B1759"/>
    <mergeCell ref="A1744:A1747"/>
    <mergeCell ref="C1732:C1735"/>
    <mergeCell ref="B1840:B1843"/>
    <mergeCell ref="B1828:B1831"/>
    <mergeCell ref="A1764:A1767"/>
    <mergeCell ref="B1764:B1767"/>
    <mergeCell ref="B1752:B1755"/>
    <mergeCell ref="B1736:B1739"/>
    <mergeCell ref="A1800:A1803"/>
    <mergeCell ref="C1808:C1811"/>
    <mergeCell ref="A1780:A1783"/>
    <mergeCell ref="B1836:B1839"/>
    <mergeCell ref="B1856:B1859"/>
    <mergeCell ref="B1852:B1855"/>
    <mergeCell ref="C1836:C1839"/>
    <mergeCell ref="B1868:B1871"/>
    <mergeCell ref="A1768:A1771"/>
    <mergeCell ref="A1844:A1847"/>
    <mergeCell ref="C1760:C1763"/>
    <mergeCell ref="A1860:A1863"/>
    <mergeCell ref="C1812:C1815"/>
    <mergeCell ref="B1864:B1867"/>
    <mergeCell ref="A1804:A1807"/>
    <mergeCell ref="B1788:B1791"/>
    <mergeCell ref="B1820:B1823"/>
    <mergeCell ref="A1772:A1775"/>
    <mergeCell ref="A1852:A1855"/>
    <mergeCell ref="B1804:B1807"/>
    <mergeCell ref="C1856:C1859"/>
    <mergeCell ref="B1792:B1795"/>
    <mergeCell ref="B1784:B1787"/>
    <mergeCell ref="B1900:B1903"/>
    <mergeCell ref="A1808:A1811"/>
    <mergeCell ref="A1948:A1951"/>
    <mergeCell ref="C1904:C1907"/>
    <mergeCell ref="A1856:A1859"/>
    <mergeCell ref="C1912:C1915"/>
    <mergeCell ref="A1960:A1963"/>
    <mergeCell ref="B1956:B1959"/>
    <mergeCell ref="B1860:B1863"/>
    <mergeCell ref="C1956:C1959"/>
    <mergeCell ref="B1880:B1883"/>
    <mergeCell ref="C1884:C1887"/>
    <mergeCell ref="B1940:B1943"/>
    <mergeCell ref="B1832:B1835"/>
    <mergeCell ref="A1864:A1867"/>
    <mergeCell ref="B1844:B1847"/>
    <mergeCell ref="A1816:A1819"/>
    <mergeCell ref="B1888:B1891"/>
    <mergeCell ref="B1884:B1887"/>
    <mergeCell ref="A1832:A1835"/>
    <mergeCell ref="B1952:B1955"/>
    <mergeCell ref="B1824:B1827"/>
    <mergeCell ref="B1816:B1819"/>
    <mergeCell ref="A1884:A1887"/>
    <mergeCell ref="A1828:A1831"/>
    <mergeCell ref="A1840:A1843"/>
    <mergeCell ref="C1840:C1843"/>
    <mergeCell ref="C1864:C1867"/>
    <mergeCell ref="B1872:B1875"/>
    <mergeCell ref="A1904:A1907"/>
    <mergeCell ref="C1900:C1903"/>
    <mergeCell ref="A1916:A1919"/>
    <mergeCell ref="B1732:B1735"/>
    <mergeCell ref="B1744:B1747"/>
    <mergeCell ref="A1732:A1735"/>
    <mergeCell ref="A1776:A1779"/>
    <mergeCell ref="B1760:B1763"/>
    <mergeCell ref="B1640:B1643"/>
    <mergeCell ref="B1748:B1751"/>
    <mergeCell ref="A1756:A1759"/>
    <mergeCell ref="C1720:C1723"/>
    <mergeCell ref="C1768:C1771"/>
    <mergeCell ref="B1676:B1679"/>
    <mergeCell ref="B1776:B1779"/>
    <mergeCell ref="E1732:E1735"/>
    <mergeCell ref="A1640:A1643"/>
    <mergeCell ref="A1664:A1667"/>
    <mergeCell ref="B1688:B1691"/>
    <mergeCell ref="A1680:A1683"/>
    <mergeCell ref="B1664:B1667"/>
    <mergeCell ref="A1656:A1659"/>
    <mergeCell ref="B1652:B1655"/>
    <mergeCell ref="A1684:A1687"/>
    <mergeCell ref="B1728:B1731"/>
    <mergeCell ref="E1676:E1679"/>
    <mergeCell ref="C1660:C1663"/>
    <mergeCell ref="C1644:C1647"/>
    <mergeCell ref="A1660:A1663"/>
    <mergeCell ref="A1688:A1691"/>
    <mergeCell ref="A1708:A1711"/>
    <mergeCell ref="B1708:B1711"/>
    <mergeCell ref="D1684:D1687"/>
    <mergeCell ref="B1768:B1771"/>
    <mergeCell ref="C1772:C1775"/>
    <mergeCell ref="B1712:B1715"/>
    <mergeCell ref="D1616:D1619"/>
    <mergeCell ref="D1624:D1627"/>
    <mergeCell ref="C1520:C1523"/>
    <mergeCell ref="C1568:C1571"/>
    <mergeCell ref="C1616:C1619"/>
    <mergeCell ref="C1744:C1747"/>
    <mergeCell ref="C1620:C1623"/>
    <mergeCell ref="C1704:C1707"/>
    <mergeCell ref="C1764:C1767"/>
    <mergeCell ref="C1652:C1655"/>
    <mergeCell ref="C1664:C1667"/>
    <mergeCell ref="C1648:C1651"/>
    <mergeCell ref="C1680:C1683"/>
    <mergeCell ref="C1676:C1679"/>
    <mergeCell ref="D1724:D1727"/>
    <mergeCell ref="D1752:D1755"/>
    <mergeCell ref="D1700:D1703"/>
    <mergeCell ref="C1684:C1687"/>
    <mergeCell ref="C1640:C1643"/>
    <mergeCell ref="C1636:C1639"/>
    <mergeCell ref="D1548:D1551"/>
    <mergeCell ref="C1528:C1531"/>
    <mergeCell ref="C1572:C1575"/>
    <mergeCell ref="D1576:D1579"/>
    <mergeCell ref="D1592:D1595"/>
    <mergeCell ref="D1572:D1575"/>
    <mergeCell ref="C1592:C1595"/>
    <mergeCell ref="D1720:D1723"/>
    <mergeCell ref="D1708:D1711"/>
    <mergeCell ref="D1672:D1675"/>
    <mergeCell ref="C1708:C1711"/>
    <mergeCell ref="B1624:B1627"/>
    <mergeCell ref="B1576:B1579"/>
    <mergeCell ref="B1560:B1563"/>
    <mergeCell ref="B1568:B1571"/>
    <mergeCell ref="A1548:A1551"/>
    <mergeCell ref="B1400:B1403"/>
    <mergeCell ref="B1460:B1463"/>
    <mergeCell ref="B1456:B1459"/>
    <mergeCell ref="B1476:B1479"/>
    <mergeCell ref="B1428:B1431"/>
    <mergeCell ref="B1056:B1059"/>
    <mergeCell ref="B1068:B1071"/>
    <mergeCell ref="D1156:D1159"/>
    <mergeCell ref="B1132:B1135"/>
    <mergeCell ref="D1108:D1111"/>
    <mergeCell ref="D1136:D1139"/>
    <mergeCell ref="C1184:C1187"/>
    <mergeCell ref="C1180:C1183"/>
    <mergeCell ref="C1172:C1175"/>
    <mergeCell ref="C1116:C1119"/>
    <mergeCell ref="D1196:D1199"/>
    <mergeCell ref="D1180:D1183"/>
    <mergeCell ref="D1256:D1259"/>
    <mergeCell ref="D1080:D1083"/>
    <mergeCell ref="C1136:C1139"/>
    <mergeCell ref="C1124:C1127"/>
    <mergeCell ref="C1088:C1091"/>
    <mergeCell ref="C1244:C1247"/>
    <mergeCell ref="D1244:D1247"/>
    <mergeCell ref="B1468:B1471"/>
    <mergeCell ref="B1292:B1295"/>
    <mergeCell ref="C1164:C1167"/>
    <mergeCell ref="C1132:C1135"/>
    <mergeCell ref="C1104:C1107"/>
    <mergeCell ref="B1112:B1115"/>
    <mergeCell ref="B1348:B1351"/>
    <mergeCell ref="B1352:B1355"/>
    <mergeCell ref="B1152:B1155"/>
    <mergeCell ref="B1156:B1159"/>
    <mergeCell ref="B1120:B1123"/>
    <mergeCell ref="C1120:C1123"/>
    <mergeCell ref="C1344:C1347"/>
    <mergeCell ref="D1084:D1087"/>
    <mergeCell ref="E1088:E1091"/>
    <mergeCell ref="B1160:B1163"/>
    <mergeCell ref="C1084:C1087"/>
    <mergeCell ref="B1144:B1147"/>
    <mergeCell ref="D1468:D1471"/>
    <mergeCell ref="B1084:B1087"/>
    <mergeCell ref="B1344:B1347"/>
    <mergeCell ref="B1260:B1263"/>
    <mergeCell ref="B1180:B1183"/>
    <mergeCell ref="B1296:B1299"/>
    <mergeCell ref="B1264:B1267"/>
    <mergeCell ref="B1356:B1359"/>
    <mergeCell ref="E1128:E1131"/>
    <mergeCell ref="C1156:C1159"/>
    <mergeCell ref="E1140:E1143"/>
    <mergeCell ref="E1144:E1147"/>
    <mergeCell ref="E1236:E1239"/>
    <mergeCell ref="D1240:D1243"/>
    <mergeCell ref="D1248:D1251"/>
    <mergeCell ref="E1244:E1247"/>
    <mergeCell ref="C1236:C1239"/>
    <mergeCell ref="B1072:B1075"/>
    <mergeCell ref="B1088:B1091"/>
    <mergeCell ref="B1080:B1083"/>
    <mergeCell ref="C1060:C1063"/>
    <mergeCell ref="C1068:C1071"/>
    <mergeCell ref="D1168:D1171"/>
    <mergeCell ref="C1204:C1207"/>
    <mergeCell ref="C1200:C1203"/>
    <mergeCell ref="D1164:D1167"/>
    <mergeCell ref="C1196:C1199"/>
    <mergeCell ref="E1180:E1183"/>
    <mergeCell ref="E1176:E1179"/>
    <mergeCell ref="E1152:E1155"/>
    <mergeCell ref="E1192:E1195"/>
    <mergeCell ref="C1152:C1155"/>
    <mergeCell ref="C1108:C1111"/>
    <mergeCell ref="E1204:E1207"/>
    <mergeCell ref="D1204:D1207"/>
    <mergeCell ref="D1148:D1151"/>
    <mergeCell ref="D1200:D1203"/>
    <mergeCell ref="E1072:E1075"/>
    <mergeCell ref="D1088:D1091"/>
    <mergeCell ref="E1060:E1063"/>
    <mergeCell ref="C1080:C1083"/>
    <mergeCell ref="B1064:B1067"/>
    <mergeCell ref="D1076:D1079"/>
    <mergeCell ref="C1072:C1075"/>
    <mergeCell ref="C1076:C1079"/>
    <mergeCell ref="E1064:E1067"/>
    <mergeCell ref="D1068:D1071"/>
    <mergeCell ref="D1112:D1115"/>
    <mergeCell ref="D1124:D1127"/>
    <mergeCell ref="D868:D871"/>
    <mergeCell ref="D860:D863"/>
    <mergeCell ref="D856:D859"/>
    <mergeCell ref="E860:E863"/>
    <mergeCell ref="B1492:B1495"/>
    <mergeCell ref="E1268:E1271"/>
    <mergeCell ref="D1432:D1435"/>
    <mergeCell ref="D1408:D1411"/>
    <mergeCell ref="E1340:E1343"/>
    <mergeCell ref="E1440:E1443"/>
    <mergeCell ref="D1400:D1403"/>
    <mergeCell ref="E1464:E1467"/>
    <mergeCell ref="E1212:E1215"/>
    <mergeCell ref="C1240:C1243"/>
    <mergeCell ref="D1216:D1219"/>
    <mergeCell ref="D1224:D1227"/>
    <mergeCell ref="E1220:E1223"/>
    <mergeCell ref="D1208:D1211"/>
    <mergeCell ref="D1228:D1231"/>
    <mergeCell ref="C1272:C1275"/>
    <mergeCell ref="E1224:E1227"/>
    <mergeCell ref="E1208:E1211"/>
    <mergeCell ref="E1300:E1303"/>
    <mergeCell ref="E1248:E1251"/>
    <mergeCell ref="D1388:D1391"/>
    <mergeCell ref="E1352:E1355"/>
    <mergeCell ref="E1276:E1279"/>
    <mergeCell ref="C1224:C1227"/>
    <mergeCell ref="C1220:C1223"/>
    <mergeCell ref="E1228:E1231"/>
    <mergeCell ref="E1284:E1287"/>
    <mergeCell ref="D1292:D1295"/>
    <mergeCell ref="E2544:E2547"/>
    <mergeCell ref="E960:E963"/>
    <mergeCell ref="E1188:E1191"/>
    <mergeCell ref="D932:D935"/>
    <mergeCell ref="C864:C867"/>
    <mergeCell ref="C968:C971"/>
    <mergeCell ref="C980:C983"/>
    <mergeCell ref="C1036:C1039"/>
    <mergeCell ref="C860:C863"/>
    <mergeCell ref="E984:E987"/>
    <mergeCell ref="D1052:D1055"/>
    <mergeCell ref="E1080:E1083"/>
    <mergeCell ref="D1064:D1067"/>
    <mergeCell ref="C1056:C1059"/>
    <mergeCell ref="E1040:E1043"/>
    <mergeCell ref="D1260:D1263"/>
    <mergeCell ref="E1024:E1027"/>
    <mergeCell ref="E1008:E1011"/>
    <mergeCell ref="E908:E911"/>
    <mergeCell ref="E1216:E1219"/>
    <mergeCell ref="D956:D959"/>
    <mergeCell ref="D952:D955"/>
    <mergeCell ref="D1008:D1011"/>
    <mergeCell ref="D1020:D1023"/>
    <mergeCell ref="D992:D995"/>
    <mergeCell ref="D928:D931"/>
    <mergeCell ref="E928:E931"/>
    <mergeCell ref="D876:D879"/>
    <mergeCell ref="E884:E887"/>
    <mergeCell ref="E988:E991"/>
    <mergeCell ref="E1004:E1007"/>
    <mergeCell ref="E968:E971"/>
    <mergeCell ref="E1608:E1611"/>
    <mergeCell ref="E1564:E1567"/>
    <mergeCell ref="E1856:E1859"/>
    <mergeCell ref="E1736:E1739"/>
    <mergeCell ref="E1788:E1791"/>
    <mergeCell ref="E1744:E1747"/>
    <mergeCell ref="E1916:E1919"/>
    <mergeCell ref="E1860:E1863"/>
    <mergeCell ref="E1612:E1615"/>
    <mergeCell ref="E1716:E1719"/>
    <mergeCell ref="E1700:E1703"/>
    <mergeCell ref="E1592:E1595"/>
    <mergeCell ref="E1836:E1839"/>
    <mergeCell ref="E1568:E1571"/>
    <mergeCell ref="E1664:E1667"/>
    <mergeCell ref="E1644:E1647"/>
    <mergeCell ref="E1656:E1659"/>
    <mergeCell ref="E1652:E1655"/>
    <mergeCell ref="E1740:E1743"/>
    <mergeCell ref="E1692:E1695"/>
    <mergeCell ref="E1684:E1687"/>
    <mergeCell ref="E1680:E1683"/>
    <mergeCell ref="E1728:E1731"/>
    <mergeCell ref="E1792:E1795"/>
    <mergeCell ref="E1756:E1759"/>
    <mergeCell ref="E1752:E1755"/>
    <mergeCell ref="E1748:E1751"/>
    <mergeCell ref="E1768:E1771"/>
    <mergeCell ref="E1808:E1811"/>
    <mergeCell ref="E1816:E1819"/>
    <mergeCell ref="E1832:E1835"/>
    <mergeCell ref="E1848:E1851"/>
    <mergeCell ref="E2512:E2515"/>
    <mergeCell ref="E2508:E2511"/>
    <mergeCell ref="D2508:D2511"/>
    <mergeCell ref="D2512:D2515"/>
    <mergeCell ref="D2484:D2487"/>
    <mergeCell ref="D2464:D2467"/>
    <mergeCell ref="D2516:D2519"/>
    <mergeCell ref="E2632:E2635"/>
    <mergeCell ref="D2528:D2531"/>
    <mergeCell ref="D2596:D2599"/>
    <mergeCell ref="E2616:E2619"/>
    <mergeCell ref="E2548:E2551"/>
    <mergeCell ref="E2536:E2539"/>
    <mergeCell ref="E2532:E2535"/>
    <mergeCell ref="E2520:E2523"/>
    <mergeCell ref="E2552:E2555"/>
    <mergeCell ref="E2464:E2467"/>
    <mergeCell ref="E2564:E2567"/>
    <mergeCell ref="E2600:E2603"/>
    <mergeCell ref="D2540:D2543"/>
    <mergeCell ref="D2536:D2539"/>
    <mergeCell ref="D2496:D2499"/>
    <mergeCell ref="D2584:D2587"/>
    <mergeCell ref="D2592:D2595"/>
    <mergeCell ref="D2556:D2559"/>
    <mergeCell ref="E2524:E2527"/>
    <mergeCell ref="E2488:E2491"/>
    <mergeCell ref="D2604:D2607"/>
    <mergeCell ref="E2624:E2627"/>
    <mergeCell ref="D2520:D2523"/>
    <mergeCell ref="D2624:D2627"/>
    <mergeCell ref="D2608:D2611"/>
    <mergeCell ref="D2552:D2555"/>
    <mergeCell ref="D2524:D2527"/>
    <mergeCell ref="E2516:E2519"/>
    <mergeCell ref="E2356:E2359"/>
    <mergeCell ref="E2348:E2351"/>
    <mergeCell ref="E2364:E2367"/>
    <mergeCell ref="E2372:E2375"/>
    <mergeCell ref="E1540:E1543"/>
    <mergeCell ref="E1552:E1555"/>
    <mergeCell ref="E1472:E1475"/>
    <mergeCell ref="E1528:E1531"/>
    <mergeCell ref="E1620:E1623"/>
    <mergeCell ref="E1864:E1867"/>
    <mergeCell ref="E1904:E1907"/>
    <mergeCell ref="E1900:E1903"/>
    <mergeCell ref="E1968:E1971"/>
    <mergeCell ref="E1912:E1915"/>
    <mergeCell ref="E1488:E1491"/>
    <mergeCell ref="E1492:E1495"/>
    <mergeCell ref="E1596:E1599"/>
    <mergeCell ref="E1672:E1675"/>
    <mergeCell ref="D1956:D1959"/>
    <mergeCell ref="D1964:D1967"/>
    <mergeCell ref="D2000:D2003"/>
    <mergeCell ref="D1948:D1951"/>
    <mergeCell ref="D2480:D2483"/>
    <mergeCell ref="D2476:D2479"/>
    <mergeCell ref="D2104:D2107"/>
    <mergeCell ref="D2112:D2115"/>
    <mergeCell ref="D2140:D2143"/>
    <mergeCell ref="D2228:D2231"/>
    <mergeCell ref="E2472:E2475"/>
    <mergeCell ref="D2456:D2459"/>
    <mergeCell ref="D2416:D2419"/>
    <mergeCell ref="E820:E823"/>
    <mergeCell ref="E836:E839"/>
    <mergeCell ref="E812:E815"/>
    <mergeCell ref="E856:E859"/>
    <mergeCell ref="D808:D811"/>
    <mergeCell ref="D1060:D1063"/>
    <mergeCell ref="E1108:E1111"/>
    <mergeCell ref="E1148:E1151"/>
    <mergeCell ref="E1096:E1099"/>
    <mergeCell ref="E1084:E1087"/>
    <mergeCell ref="E1160:E1163"/>
    <mergeCell ref="D1132:D1135"/>
    <mergeCell ref="D1976:D1979"/>
    <mergeCell ref="D1960:D1963"/>
    <mergeCell ref="E2044:E2047"/>
    <mergeCell ref="E2140:E2143"/>
    <mergeCell ref="E2184:E2187"/>
    <mergeCell ref="D912:D915"/>
    <mergeCell ref="D2360:D2363"/>
    <mergeCell ref="E2332:E2335"/>
    <mergeCell ref="D2224:D2227"/>
    <mergeCell ref="D2188:D2191"/>
    <mergeCell ref="E2176:E2179"/>
    <mergeCell ref="E2168:E2171"/>
    <mergeCell ref="E2216:E2219"/>
    <mergeCell ref="E2316:E2319"/>
    <mergeCell ref="E2232:E2235"/>
    <mergeCell ref="D2084:D2087"/>
    <mergeCell ref="E1712:E1715"/>
    <mergeCell ref="E1696:E1699"/>
    <mergeCell ref="D580:D583"/>
    <mergeCell ref="E580:E583"/>
    <mergeCell ref="E1952:E1955"/>
    <mergeCell ref="E1956:E1959"/>
    <mergeCell ref="D2408:D2411"/>
    <mergeCell ref="E1052:E1055"/>
    <mergeCell ref="E1124:E1127"/>
    <mergeCell ref="D1120:D1123"/>
    <mergeCell ref="E1120:E1123"/>
    <mergeCell ref="E932:E935"/>
    <mergeCell ref="E972:E975"/>
    <mergeCell ref="D1044:D1047"/>
    <mergeCell ref="D788:D791"/>
    <mergeCell ref="C2352:C2355"/>
    <mergeCell ref="C1992:C1995"/>
    <mergeCell ref="D2200:D2203"/>
    <mergeCell ref="C2088:C2091"/>
    <mergeCell ref="C1952:C1955"/>
    <mergeCell ref="D1988:D1991"/>
    <mergeCell ref="D2340:D2343"/>
    <mergeCell ref="D2328:D2331"/>
    <mergeCell ref="D2348:D2351"/>
    <mergeCell ref="D2320:D2323"/>
    <mergeCell ref="E2008:E2011"/>
    <mergeCell ref="C2024:C2027"/>
    <mergeCell ref="E2084:E2087"/>
    <mergeCell ref="E2172:E2175"/>
    <mergeCell ref="E2180:E2183"/>
    <mergeCell ref="E2156:E2159"/>
    <mergeCell ref="E2124:E2127"/>
    <mergeCell ref="E2068:E2071"/>
    <mergeCell ref="E2072:E2075"/>
    <mergeCell ref="E1624:E1627"/>
    <mergeCell ref="E1844:E1847"/>
    <mergeCell ref="E1960:E1963"/>
    <mergeCell ref="E1660:E1663"/>
    <mergeCell ref="E1828:E1831"/>
    <mergeCell ref="E1892:E1895"/>
    <mergeCell ref="E1812:E1815"/>
    <mergeCell ref="E1648:E1651"/>
    <mergeCell ref="E2048:E2051"/>
    <mergeCell ref="E2040:E2043"/>
    <mergeCell ref="C2068:C2071"/>
    <mergeCell ref="C1996:C1999"/>
    <mergeCell ref="E2064:E2067"/>
    <mergeCell ref="D1612:D1615"/>
    <mergeCell ref="C1888:C1891"/>
    <mergeCell ref="D1800:D1803"/>
    <mergeCell ref="C1876:C1879"/>
    <mergeCell ref="C1936:C1939"/>
    <mergeCell ref="C1928:C1931"/>
    <mergeCell ref="D1780:D1783"/>
    <mergeCell ref="D1784:D1787"/>
    <mergeCell ref="C1820:C1823"/>
    <mergeCell ref="C1860:C1863"/>
    <mergeCell ref="C1692:C1695"/>
    <mergeCell ref="D1908:D1911"/>
    <mergeCell ref="C1632:C1635"/>
    <mergeCell ref="C1788:C1791"/>
    <mergeCell ref="C1868:C1871"/>
    <mergeCell ref="D1696:D1699"/>
    <mergeCell ref="D1728:D1731"/>
    <mergeCell ref="D1928:D1931"/>
    <mergeCell ref="D1748:D1751"/>
    <mergeCell ref="E2088:E2091"/>
    <mergeCell ref="E2112:E2115"/>
    <mergeCell ref="B1944:B1947"/>
    <mergeCell ref="C2236:C2239"/>
    <mergeCell ref="B1684:B1687"/>
    <mergeCell ref="C1752:C1755"/>
    <mergeCell ref="C1748:C1751"/>
    <mergeCell ref="B1724:B1727"/>
    <mergeCell ref="B1696:B1699"/>
    <mergeCell ref="B1796:B1799"/>
    <mergeCell ref="B1772:B1775"/>
    <mergeCell ref="B1644:B1647"/>
    <mergeCell ref="B1680:B1683"/>
    <mergeCell ref="B1672:B1675"/>
    <mergeCell ref="B1608:B1611"/>
    <mergeCell ref="E1640:E1643"/>
    <mergeCell ref="D2012:D2015"/>
    <mergeCell ref="D2132:D2135"/>
    <mergeCell ref="C2028:C2031"/>
    <mergeCell ref="D2136:D2139"/>
    <mergeCell ref="B2188:B2191"/>
    <mergeCell ref="C2016:C2019"/>
    <mergeCell ref="D2048:D2051"/>
    <mergeCell ref="D2060:D2063"/>
    <mergeCell ref="D2212:D2215"/>
    <mergeCell ref="D2204:D2207"/>
    <mergeCell ref="D2216:D2219"/>
    <mergeCell ref="D2080:D2083"/>
    <mergeCell ref="D2088:D2091"/>
    <mergeCell ref="D2040:D2043"/>
    <mergeCell ref="D1916:D1919"/>
    <mergeCell ref="D1952:D1955"/>
    <mergeCell ref="C776:C779"/>
    <mergeCell ref="C792:C795"/>
    <mergeCell ref="C1140:C1143"/>
    <mergeCell ref="C1096:C1099"/>
    <mergeCell ref="C1100:C1103"/>
    <mergeCell ref="C916:C919"/>
    <mergeCell ref="C1044:C1047"/>
    <mergeCell ref="C796:C799"/>
    <mergeCell ref="C832:C835"/>
    <mergeCell ref="D2064:D2067"/>
    <mergeCell ref="D2208:D2211"/>
    <mergeCell ref="D2120:D2123"/>
    <mergeCell ref="D2108:D2111"/>
    <mergeCell ref="D2124:D2127"/>
    <mergeCell ref="B2040:B2043"/>
    <mergeCell ref="B2048:B2051"/>
    <mergeCell ref="B2076:B2079"/>
    <mergeCell ref="C2048:C2051"/>
    <mergeCell ref="C2064:C2067"/>
    <mergeCell ref="B2056:B2059"/>
    <mergeCell ref="D2068:D2071"/>
    <mergeCell ref="B2032:B2035"/>
    <mergeCell ref="C2032:C2035"/>
    <mergeCell ref="B1928:B1931"/>
    <mergeCell ref="B1968:B1971"/>
    <mergeCell ref="B1960:B1963"/>
    <mergeCell ref="B2084:B2087"/>
    <mergeCell ref="B1984:B1987"/>
    <mergeCell ref="B1992:B1995"/>
    <mergeCell ref="B1988:B1991"/>
    <mergeCell ref="C1984:C1987"/>
    <mergeCell ref="C1972:C1975"/>
    <mergeCell ref="C2320:C2323"/>
    <mergeCell ref="B2228:B2231"/>
    <mergeCell ref="B2232:B2235"/>
    <mergeCell ref="B2164:B2167"/>
    <mergeCell ref="C2132:C2135"/>
    <mergeCell ref="C2164:C2167"/>
    <mergeCell ref="C2184:C2187"/>
    <mergeCell ref="C2272:C2275"/>
    <mergeCell ref="D2272:D2275"/>
    <mergeCell ref="D2296:D2299"/>
    <mergeCell ref="B2088:B2091"/>
    <mergeCell ref="D2300:D2303"/>
    <mergeCell ref="B2072:B2075"/>
    <mergeCell ref="C2096:C2099"/>
    <mergeCell ref="C2228:C2231"/>
    <mergeCell ref="D2284:D2287"/>
    <mergeCell ref="D2248:D2251"/>
    <mergeCell ref="D2096:D2099"/>
    <mergeCell ref="C2148:C2151"/>
    <mergeCell ref="B2140:B2143"/>
    <mergeCell ref="B2092:B2095"/>
    <mergeCell ref="C2120:C2123"/>
    <mergeCell ref="B2192:B2195"/>
    <mergeCell ref="C2232:C2235"/>
    <mergeCell ref="C2200:C2203"/>
    <mergeCell ref="B2152:B2155"/>
    <mergeCell ref="B2168:B2171"/>
    <mergeCell ref="B2144:B2147"/>
    <mergeCell ref="B2104:B2107"/>
    <mergeCell ref="C2288:C2291"/>
    <mergeCell ref="C2100:C2103"/>
    <mergeCell ref="B2108:B2111"/>
    <mergeCell ref="B2272:B2275"/>
    <mergeCell ref="B1936:B1939"/>
    <mergeCell ref="B1948:B1951"/>
    <mergeCell ref="C2276:C2279"/>
    <mergeCell ref="B2256:B2259"/>
    <mergeCell ref="B1908:B1911"/>
    <mergeCell ref="A1964:A1967"/>
    <mergeCell ref="B2016:B2019"/>
    <mergeCell ref="B2024:B2027"/>
    <mergeCell ref="C1932:C1935"/>
    <mergeCell ref="A2092:A2095"/>
    <mergeCell ref="A2060:A2063"/>
    <mergeCell ref="C2084:C2087"/>
    <mergeCell ref="A1924:A1927"/>
    <mergeCell ref="B2044:B2047"/>
    <mergeCell ref="A1972:A1975"/>
    <mergeCell ref="B1916:B1919"/>
    <mergeCell ref="B1980:B1983"/>
    <mergeCell ref="C2040:C2043"/>
    <mergeCell ref="A2100:A2103"/>
    <mergeCell ref="C1968:C1971"/>
    <mergeCell ref="C2052:C2055"/>
    <mergeCell ref="C2008:C2011"/>
    <mergeCell ref="B2036:B2039"/>
    <mergeCell ref="B2012:B2015"/>
    <mergeCell ref="C2012:C2015"/>
    <mergeCell ref="C2036:C2039"/>
    <mergeCell ref="A2008:A2011"/>
    <mergeCell ref="A1928:A1931"/>
    <mergeCell ref="A1968:A1971"/>
    <mergeCell ref="A1956:A1959"/>
    <mergeCell ref="C1988:C1991"/>
    <mergeCell ref="B1996:B1999"/>
    <mergeCell ref="B2052:B2055"/>
    <mergeCell ref="B2008:B2011"/>
    <mergeCell ref="B2004:B2007"/>
    <mergeCell ref="B2000:B2003"/>
    <mergeCell ref="B2080:B2083"/>
    <mergeCell ref="A2120:A2123"/>
    <mergeCell ref="B2100:B2103"/>
    <mergeCell ref="B1924:B1927"/>
    <mergeCell ref="B1920:B1923"/>
    <mergeCell ref="C1924:C1927"/>
    <mergeCell ref="B1964:B1967"/>
    <mergeCell ref="C1944:C1947"/>
    <mergeCell ref="C2092:C2095"/>
    <mergeCell ref="B2020:B2023"/>
    <mergeCell ref="A2016:A2019"/>
    <mergeCell ref="A2012:A2015"/>
    <mergeCell ref="A2020:A2023"/>
    <mergeCell ref="A2056:A2059"/>
    <mergeCell ref="B2096:B2099"/>
    <mergeCell ref="C2056:C2059"/>
    <mergeCell ref="B2068:B2071"/>
    <mergeCell ref="C2044:C2047"/>
    <mergeCell ref="B1976:B1979"/>
    <mergeCell ref="B1972:B1975"/>
    <mergeCell ref="C2108:C2111"/>
    <mergeCell ref="C2000:C2003"/>
    <mergeCell ref="C2072:C2075"/>
    <mergeCell ref="C2060:C2063"/>
    <mergeCell ref="A1936:A1939"/>
    <mergeCell ref="B2132:B2135"/>
    <mergeCell ref="C2220:C2223"/>
    <mergeCell ref="B2208:B2211"/>
    <mergeCell ref="C2176:C2179"/>
    <mergeCell ref="C2104:C2107"/>
    <mergeCell ref="B2124:B2127"/>
    <mergeCell ref="C2196:C2199"/>
    <mergeCell ref="A2104:A2107"/>
    <mergeCell ref="A2088:A2091"/>
    <mergeCell ref="A2040:A2043"/>
    <mergeCell ref="C1896:C1899"/>
    <mergeCell ref="B1892:B1895"/>
    <mergeCell ref="C2116:C2119"/>
    <mergeCell ref="B1932:B1935"/>
    <mergeCell ref="B2060:B2063"/>
    <mergeCell ref="C2080:C2083"/>
    <mergeCell ref="C2128:C2131"/>
    <mergeCell ref="B2028:B2031"/>
    <mergeCell ref="C2076:C2079"/>
    <mergeCell ref="A2072:A2075"/>
    <mergeCell ref="A1944:A1947"/>
    <mergeCell ref="A2096:A2099"/>
    <mergeCell ref="B2120:B2123"/>
    <mergeCell ref="C2152:C2155"/>
    <mergeCell ref="C2136:C2139"/>
    <mergeCell ref="C2004:C2007"/>
    <mergeCell ref="A2044:A2047"/>
    <mergeCell ref="B2196:B2199"/>
    <mergeCell ref="A2076:A2079"/>
    <mergeCell ref="B2112:B2115"/>
    <mergeCell ref="B2064:B2067"/>
    <mergeCell ref="C2020:C2023"/>
    <mergeCell ref="B2160:B2163"/>
    <mergeCell ref="C2156:C2159"/>
    <mergeCell ref="A2156:A2159"/>
    <mergeCell ref="B2136:B2139"/>
    <mergeCell ref="A2252:A2255"/>
    <mergeCell ref="A2228:A2231"/>
    <mergeCell ref="A2172:A2175"/>
    <mergeCell ref="A2152:A2155"/>
    <mergeCell ref="B2204:B2207"/>
    <mergeCell ref="B2200:B2203"/>
    <mergeCell ref="B2148:B2151"/>
    <mergeCell ref="B2176:B2179"/>
    <mergeCell ref="C2168:C2171"/>
    <mergeCell ref="C2240:C2243"/>
    <mergeCell ref="C2216:C2219"/>
    <mergeCell ref="C2172:C2175"/>
    <mergeCell ref="C2192:C2195"/>
    <mergeCell ref="B2184:B2187"/>
    <mergeCell ref="B2180:B2183"/>
    <mergeCell ref="A2244:A2247"/>
    <mergeCell ref="A2188:A2191"/>
    <mergeCell ref="A2136:A2139"/>
    <mergeCell ref="C2160:C2163"/>
    <mergeCell ref="C2188:C2191"/>
    <mergeCell ref="C2180:C2183"/>
    <mergeCell ref="B2240:B2243"/>
    <mergeCell ref="B2216:B2219"/>
    <mergeCell ref="A2124:A2127"/>
    <mergeCell ref="A2128:A2131"/>
    <mergeCell ref="A2148:A2151"/>
    <mergeCell ref="C2204:C2207"/>
    <mergeCell ref="B2212:B2215"/>
    <mergeCell ref="C2264:C2267"/>
    <mergeCell ref="C2252:C2255"/>
    <mergeCell ref="C2208:C2211"/>
    <mergeCell ref="C2112:C2115"/>
    <mergeCell ref="C2340:C2343"/>
    <mergeCell ref="C2424:C2427"/>
    <mergeCell ref="A2116:A2119"/>
    <mergeCell ref="B2380:B2383"/>
    <mergeCell ref="C2336:C2339"/>
    <mergeCell ref="B2116:B2119"/>
    <mergeCell ref="C2312:C2315"/>
    <mergeCell ref="C2284:C2287"/>
    <mergeCell ref="C2292:C2295"/>
    <mergeCell ref="A2184:A2187"/>
    <mergeCell ref="A2180:A2183"/>
    <mergeCell ref="B2220:B2223"/>
    <mergeCell ref="A2200:A2203"/>
    <mergeCell ref="C2212:C2215"/>
    <mergeCell ref="B2172:B2175"/>
    <mergeCell ref="B2128:B2131"/>
    <mergeCell ref="A2212:A2215"/>
    <mergeCell ref="B2268:B2271"/>
    <mergeCell ref="B2300:B2303"/>
    <mergeCell ref="B2224:B2227"/>
    <mergeCell ref="C2388:C2391"/>
    <mergeCell ref="C2280:C2283"/>
    <mergeCell ref="A2444:A2447"/>
    <mergeCell ref="B2356:B2359"/>
    <mergeCell ref="C2416:C2419"/>
    <mergeCell ref="C2260:C2263"/>
    <mergeCell ref="B2244:B2247"/>
    <mergeCell ref="B2248:B2251"/>
    <mergeCell ref="B2360:B2363"/>
    <mergeCell ref="C2268:C2271"/>
    <mergeCell ref="B2280:B2283"/>
    <mergeCell ref="B2156:B2159"/>
    <mergeCell ref="C2140:C2143"/>
    <mergeCell ref="B2364:B2367"/>
    <mergeCell ref="C2364:C2367"/>
    <mergeCell ref="B2260:B2263"/>
    <mergeCell ref="B2252:B2255"/>
    <mergeCell ref="B2236:B2239"/>
    <mergeCell ref="C2244:C2247"/>
    <mergeCell ref="B2312:B2315"/>
    <mergeCell ref="B2264:B2267"/>
    <mergeCell ref="B2308:B2311"/>
    <mergeCell ref="B2284:B2287"/>
    <mergeCell ref="C2308:C2311"/>
    <mergeCell ref="C2412:C2415"/>
    <mergeCell ref="C2420:C2423"/>
    <mergeCell ref="B2384:B2387"/>
    <mergeCell ref="C2384:C2387"/>
    <mergeCell ref="C2372:C2375"/>
    <mergeCell ref="C2436:C2439"/>
    <mergeCell ref="C2224:C2227"/>
    <mergeCell ref="C2248:C2251"/>
    <mergeCell ref="A2140:A2143"/>
    <mergeCell ref="A2224:A2227"/>
    <mergeCell ref="C2524:C2527"/>
    <mergeCell ref="C2496:C2499"/>
    <mergeCell ref="A2308:A2311"/>
    <mergeCell ref="A2312:A2315"/>
    <mergeCell ref="B2372:B2375"/>
    <mergeCell ref="A2272:A2275"/>
    <mergeCell ref="C2368:C2371"/>
    <mergeCell ref="B2416:B2419"/>
    <mergeCell ref="B2412:B2415"/>
    <mergeCell ref="B2304:B2307"/>
    <mergeCell ref="A2500:A2503"/>
    <mergeCell ref="C2536:C2539"/>
    <mergeCell ref="B2352:B2355"/>
    <mergeCell ref="A2352:A2355"/>
    <mergeCell ref="A2276:A2279"/>
    <mergeCell ref="B2288:B2291"/>
    <mergeCell ref="A2508:A2511"/>
    <mergeCell ref="A2484:A2487"/>
    <mergeCell ref="A2292:A2295"/>
    <mergeCell ref="B2456:B2459"/>
    <mergeCell ref="A2324:A2327"/>
    <mergeCell ref="B2324:B2327"/>
    <mergeCell ref="B2340:B2343"/>
    <mergeCell ref="B2276:B2279"/>
    <mergeCell ref="A2288:A2291"/>
    <mergeCell ref="C2448:C2451"/>
    <mergeCell ref="B2460:B2463"/>
    <mergeCell ref="C2464:C2467"/>
    <mergeCell ref="C2444:C2447"/>
    <mergeCell ref="C2432:C2435"/>
    <mergeCell ref="B2436:B2439"/>
    <mergeCell ref="C2480:C2483"/>
    <mergeCell ref="C2532:C2535"/>
    <mergeCell ref="A2536:A2539"/>
    <mergeCell ref="A2464:A2467"/>
    <mergeCell ref="A2448:A2451"/>
    <mergeCell ref="A2336:A2339"/>
    <mergeCell ref="A2340:A2343"/>
    <mergeCell ref="A2460:A2463"/>
    <mergeCell ref="A2452:A2455"/>
    <mergeCell ref="A2456:A2459"/>
    <mergeCell ref="A2480:A2483"/>
    <mergeCell ref="B2332:B2335"/>
    <mergeCell ref="C2512:C2515"/>
    <mergeCell ref="B2508:B2511"/>
    <mergeCell ref="C2516:C2519"/>
    <mergeCell ref="A2488:A2491"/>
    <mergeCell ref="C2520:C2523"/>
    <mergeCell ref="B2524:B2527"/>
    <mergeCell ref="C2508:C2511"/>
    <mergeCell ref="C2472:C2475"/>
    <mergeCell ref="C2408:C2411"/>
    <mergeCell ref="A2476:A2479"/>
    <mergeCell ref="B2404:B2407"/>
    <mergeCell ref="C2404:C2407"/>
    <mergeCell ref="A2428:A2431"/>
    <mergeCell ref="C2380:C2383"/>
    <mergeCell ref="A2404:A2407"/>
    <mergeCell ref="A2408:A2411"/>
    <mergeCell ref="C2356:C2359"/>
    <mergeCell ref="B2452:B2455"/>
    <mergeCell ref="C2484:C2487"/>
    <mergeCell ref="C2460:C2463"/>
    <mergeCell ref="B2488:B2491"/>
    <mergeCell ref="A2596:A2599"/>
    <mergeCell ref="A2396:A2399"/>
    <mergeCell ref="A2600:A2603"/>
    <mergeCell ref="A2612:A2615"/>
    <mergeCell ref="A2332:A2335"/>
    <mergeCell ref="B2544:B2547"/>
    <mergeCell ref="B2520:B2523"/>
    <mergeCell ref="C2580:C2583"/>
    <mergeCell ref="B2516:B2519"/>
    <mergeCell ref="A2376:A2379"/>
    <mergeCell ref="A2356:A2359"/>
    <mergeCell ref="A2360:A2363"/>
    <mergeCell ref="B2504:B2507"/>
    <mergeCell ref="C2576:C2579"/>
    <mergeCell ref="C2540:C2543"/>
    <mergeCell ref="C2528:C2531"/>
    <mergeCell ref="C2392:C2395"/>
    <mergeCell ref="C2556:C2559"/>
    <mergeCell ref="C2504:C2507"/>
    <mergeCell ref="C2492:C2495"/>
    <mergeCell ref="C2544:C2547"/>
    <mergeCell ref="C2400:C2403"/>
    <mergeCell ref="A2568:A2571"/>
    <mergeCell ref="B2572:B2575"/>
    <mergeCell ref="A2416:A2419"/>
    <mergeCell ref="C2452:C2455"/>
    <mergeCell ref="C2456:C2459"/>
    <mergeCell ref="B2472:B2475"/>
    <mergeCell ref="A2572:A2575"/>
    <mergeCell ref="B2556:B2559"/>
    <mergeCell ref="B2548:B2551"/>
    <mergeCell ref="B2496:B2499"/>
    <mergeCell ref="A2436:A2439"/>
    <mergeCell ref="B2344:B2347"/>
    <mergeCell ref="B2432:B2435"/>
    <mergeCell ref="B2492:B2495"/>
    <mergeCell ref="B2580:B2583"/>
    <mergeCell ref="A2420:A2423"/>
    <mergeCell ref="A2472:A2475"/>
    <mergeCell ref="A2512:A2515"/>
    <mergeCell ref="A2548:A2551"/>
    <mergeCell ref="B2464:B2467"/>
    <mergeCell ref="B2584:B2587"/>
    <mergeCell ref="B2540:B2543"/>
    <mergeCell ref="A2364:A2367"/>
    <mergeCell ref="A2380:A2383"/>
    <mergeCell ref="A2368:A2371"/>
    <mergeCell ref="A2412:A2415"/>
    <mergeCell ref="A2388:A2391"/>
    <mergeCell ref="A2576:A2579"/>
    <mergeCell ref="A2528:A2531"/>
    <mergeCell ref="B2512:B2515"/>
    <mergeCell ref="B2480:B2483"/>
    <mergeCell ref="B2484:B2487"/>
    <mergeCell ref="B2396:B2399"/>
    <mergeCell ref="B2400:B2403"/>
    <mergeCell ref="B2536:B2539"/>
    <mergeCell ref="B2532:B2535"/>
    <mergeCell ref="B2388:B2391"/>
    <mergeCell ref="B2408:B2411"/>
    <mergeCell ref="B2564:B2567"/>
    <mergeCell ref="B2568:B2571"/>
    <mergeCell ref="A2372:A2375"/>
    <mergeCell ref="A2432:A2435"/>
    <mergeCell ref="B2392:B2395"/>
    <mergeCell ref="C2616:C2619"/>
    <mergeCell ref="C2328:C2331"/>
    <mergeCell ref="B2348:B2351"/>
    <mergeCell ref="B2336:B2339"/>
    <mergeCell ref="C2344:C2347"/>
    <mergeCell ref="B2620:B2623"/>
    <mergeCell ref="B2608:B2611"/>
    <mergeCell ref="C2600:C2603"/>
    <mergeCell ref="B2596:B2599"/>
    <mergeCell ref="C2620:C2623"/>
    <mergeCell ref="C2324:C2327"/>
    <mergeCell ref="A2260:A2263"/>
    <mergeCell ref="A2520:A2523"/>
    <mergeCell ref="A2540:A2543"/>
    <mergeCell ref="A2556:A2559"/>
    <mergeCell ref="A2424:A2427"/>
    <mergeCell ref="B2444:B2447"/>
    <mergeCell ref="C2428:C2431"/>
    <mergeCell ref="B2448:B2451"/>
    <mergeCell ref="B2428:B2431"/>
    <mergeCell ref="B2420:B2423"/>
    <mergeCell ref="C2440:C2443"/>
    <mergeCell ref="A2496:A2499"/>
    <mergeCell ref="A2384:A2387"/>
    <mergeCell ref="B2440:B2443"/>
    <mergeCell ref="B2424:B2427"/>
    <mergeCell ref="B2592:B2595"/>
    <mergeCell ref="A2392:A2395"/>
    <mergeCell ref="A2544:A2547"/>
    <mergeCell ref="B2468:B2471"/>
    <mergeCell ref="C2572:C2575"/>
    <mergeCell ref="B2476:B2479"/>
    <mergeCell ref="A2524:A2527"/>
    <mergeCell ref="A2604:A2607"/>
    <mergeCell ref="A2588:A2591"/>
    <mergeCell ref="A2552:A2555"/>
    <mergeCell ref="A2564:A2567"/>
    <mergeCell ref="A2532:A2535"/>
    <mergeCell ref="A2624:A2627"/>
    <mergeCell ref="A2516:A2519"/>
    <mergeCell ref="C2624:C2627"/>
    <mergeCell ref="A2696:A2699"/>
    <mergeCell ref="A2684:A2687"/>
    <mergeCell ref="A2560:A2563"/>
    <mergeCell ref="C2596:C2599"/>
    <mergeCell ref="C2560:C2563"/>
    <mergeCell ref="B2576:B2579"/>
    <mergeCell ref="C2628:C2631"/>
    <mergeCell ref="B2624:B2627"/>
    <mergeCell ref="C2604:C2607"/>
    <mergeCell ref="B2588:B2591"/>
    <mergeCell ref="B2600:B2603"/>
    <mergeCell ref="B2500:B2503"/>
    <mergeCell ref="C2500:C2503"/>
    <mergeCell ref="C2476:C2479"/>
    <mergeCell ref="C2488:C2491"/>
    <mergeCell ref="B2560:B2563"/>
    <mergeCell ref="B2604:B2607"/>
    <mergeCell ref="C2568:C2571"/>
    <mergeCell ref="C2592:C2595"/>
    <mergeCell ref="C2588:C2591"/>
    <mergeCell ref="C2636:C2639"/>
    <mergeCell ref="C2608:C2611"/>
    <mergeCell ref="E2636:E2639"/>
    <mergeCell ref="D2588:D2591"/>
    <mergeCell ref="D2576:D2579"/>
    <mergeCell ref="D2580:D2583"/>
    <mergeCell ref="E2648:E2651"/>
    <mergeCell ref="B2736:B2739"/>
    <mergeCell ref="E2884:E2887"/>
    <mergeCell ref="D2912:D2915"/>
    <mergeCell ref="C2612:C2615"/>
    <mergeCell ref="C2584:C2587"/>
    <mergeCell ref="D2612:D2615"/>
    <mergeCell ref="D2620:D2623"/>
    <mergeCell ref="C2832:C2835"/>
    <mergeCell ref="C2860:C2863"/>
    <mergeCell ref="E2812:E2815"/>
    <mergeCell ref="C2712:C2715"/>
    <mergeCell ref="C2692:C2695"/>
    <mergeCell ref="C2648:C2651"/>
    <mergeCell ref="C2820:C2823"/>
    <mergeCell ref="B2848:B2851"/>
    <mergeCell ref="B2840:B2843"/>
    <mergeCell ref="B2852:B2855"/>
    <mergeCell ref="C2756:C2759"/>
    <mergeCell ref="B2656:B2659"/>
    <mergeCell ref="B2644:B2647"/>
    <mergeCell ref="C2644:C2647"/>
    <mergeCell ref="C2632:C2635"/>
    <mergeCell ref="B2648:B2651"/>
    <mergeCell ref="D2848:D2851"/>
    <mergeCell ref="E2768:E2771"/>
    <mergeCell ref="B2612:B2615"/>
    <mergeCell ref="D2600:D2603"/>
    <mergeCell ref="B2880:B2883"/>
    <mergeCell ref="C2880:C2883"/>
    <mergeCell ref="A2712:A2715"/>
    <mergeCell ref="A2716:A2719"/>
    <mergeCell ref="A2740:A2743"/>
    <mergeCell ref="A2780:A2783"/>
    <mergeCell ref="A2792:A2795"/>
    <mergeCell ref="A2856:A2859"/>
    <mergeCell ref="A2724:A2727"/>
    <mergeCell ref="B2924:B2927"/>
    <mergeCell ref="C2640:C2643"/>
    <mergeCell ref="B2652:B2655"/>
    <mergeCell ref="B2696:B2699"/>
    <mergeCell ref="B2684:B2687"/>
    <mergeCell ref="C2684:C2687"/>
    <mergeCell ref="B2616:B2619"/>
    <mergeCell ref="B2676:B2679"/>
    <mergeCell ref="B2636:B2639"/>
    <mergeCell ref="C2840:C2843"/>
    <mergeCell ref="B2812:B2815"/>
    <mergeCell ref="C2720:C2723"/>
    <mergeCell ref="B2732:B2735"/>
    <mergeCell ref="C2732:C2735"/>
    <mergeCell ref="B2776:B2779"/>
    <mergeCell ref="B2760:B2763"/>
    <mergeCell ref="B2764:B2767"/>
    <mergeCell ref="C2796:C2799"/>
    <mergeCell ref="A2788:A2791"/>
    <mergeCell ref="A2816:A2819"/>
    <mergeCell ref="A2748:A2751"/>
    <mergeCell ref="A2808:A2811"/>
    <mergeCell ref="B2660:B2663"/>
    <mergeCell ref="C2564:C2567"/>
    <mergeCell ref="C2660:C2663"/>
    <mergeCell ref="C2668:C2671"/>
    <mergeCell ref="B2688:B2691"/>
    <mergeCell ref="B2692:B2695"/>
    <mergeCell ref="E2952:E2955"/>
    <mergeCell ref="E2964:E2967"/>
    <mergeCell ref="E2960:E2963"/>
    <mergeCell ref="A2932:A2935"/>
    <mergeCell ref="A2924:A2927"/>
    <mergeCell ref="E2920:E2923"/>
    <mergeCell ref="B2904:B2907"/>
    <mergeCell ref="C2896:C2899"/>
    <mergeCell ref="D2976:D2979"/>
    <mergeCell ref="C2980:C2983"/>
    <mergeCell ref="E2984:E2987"/>
    <mergeCell ref="B2908:B2911"/>
    <mergeCell ref="A2896:A2899"/>
    <mergeCell ref="B2884:B2887"/>
    <mergeCell ref="B2888:B2891"/>
    <mergeCell ref="D2872:D2875"/>
    <mergeCell ref="D2896:D2899"/>
    <mergeCell ref="E2900:E2903"/>
    <mergeCell ref="A2672:A2675"/>
    <mergeCell ref="D2664:D2667"/>
    <mergeCell ref="E2664:E2667"/>
    <mergeCell ref="C2672:C2675"/>
    <mergeCell ref="D2908:D2911"/>
    <mergeCell ref="A2908:A2911"/>
    <mergeCell ref="E2896:E2899"/>
    <mergeCell ref="A2904:A2907"/>
    <mergeCell ref="B2712:B2715"/>
    <mergeCell ref="A2988:A2991"/>
    <mergeCell ref="A2608:A2611"/>
    <mergeCell ref="A2692:A2695"/>
    <mergeCell ref="D2628:D2631"/>
    <mergeCell ref="E2628:E2631"/>
    <mergeCell ref="B2900:B2903"/>
    <mergeCell ref="A2708:A2711"/>
    <mergeCell ref="A2680:A2683"/>
    <mergeCell ref="A2700:A2703"/>
    <mergeCell ref="A2616:A2619"/>
    <mergeCell ref="D2656:D2659"/>
    <mergeCell ref="A2756:A2759"/>
    <mergeCell ref="A2736:A2739"/>
    <mergeCell ref="D2700:D2703"/>
    <mergeCell ref="D2712:D2715"/>
    <mergeCell ref="B2664:B2667"/>
    <mergeCell ref="C2664:C2667"/>
    <mergeCell ref="B2680:B2683"/>
    <mergeCell ref="D2960:D2963"/>
    <mergeCell ref="A2964:A2967"/>
    <mergeCell ref="A2956:A2959"/>
    <mergeCell ref="A2972:A2975"/>
    <mergeCell ref="D2940:D2943"/>
    <mergeCell ref="B2940:B2943"/>
    <mergeCell ref="C2920:C2923"/>
    <mergeCell ref="A2872:A2875"/>
    <mergeCell ref="C2872:C2875"/>
    <mergeCell ref="B2872:B2875"/>
    <mergeCell ref="D2900:D2903"/>
    <mergeCell ref="E2908:E2911"/>
    <mergeCell ref="C2940:C2943"/>
    <mergeCell ref="A2936:A2939"/>
    <mergeCell ref="A3000:A3003"/>
    <mergeCell ref="B2932:B2935"/>
    <mergeCell ref="B2920:B2923"/>
    <mergeCell ref="E2976:E2979"/>
    <mergeCell ref="E2972:E2975"/>
    <mergeCell ref="C2996:C2999"/>
    <mergeCell ref="A2928:A2931"/>
    <mergeCell ref="A2912:A2915"/>
    <mergeCell ref="A2916:A2919"/>
    <mergeCell ref="B2916:B2919"/>
    <mergeCell ref="A2960:A2963"/>
    <mergeCell ref="B2928:B2931"/>
    <mergeCell ref="C2972:C2975"/>
    <mergeCell ref="B2968:B2971"/>
    <mergeCell ref="C2968:C2971"/>
    <mergeCell ref="D2964:D2967"/>
    <mergeCell ref="D2924:D2927"/>
    <mergeCell ref="B2952:B2955"/>
    <mergeCell ref="C2952:C2955"/>
    <mergeCell ref="C2956:C2959"/>
    <mergeCell ref="B2960:B2963"/>
    <mergeCell ref="C2960:C2963"/>
    <mergeCell ref="A2948:A2951"/>
    <mergeCell ref="A2952:A2955"/>
    <mergeCell ref="A2980:A2983"/>
    <mergeCell ref="E2932:E2935"/>
    <mergeCell ref="D2916:D2919"/>
    <mergeCell ref="C2916:C2919"/>
    <mergeCell ref="B2912:B2915"/>
    <mergeCell ref="D2928:D2931"/>
    <mergeCell ref="A2920:A2923"/>
    <mergeCell ref="E2988:E2991"/>
    <mergeCell ref="A3068:A3071"/>
    <mergeCell ref="B3040:B3043"/>
    <mergeCell ref="C3032:C3035"/>
    <mergeCell ref="B3016:B3019"/>
    <mergeCell ref="D3036:D3039"/>
    <mergeCell ref="E3020:E3023"/>
    <mergeCell ref="D3032:D3035"/>
    <mergeCell ref="D3000:D3003"/>
    <mergeCell ref="B3032:B3035"/>
    <mergeCell ref="E3028:E3031"/>
    <mergeCell ref="B3048:B3051"/>
    <mergeCell ref="C3036:C3039"/>
    <mergeCell ref="C3040:C3043"/>
    <mergeCell ref="B3044:B3047"/>
    <mergeCell ref="B3012:B3015"/>
    <mergeCell ref="B2964:B2967"/>
    <mergeCell ref="C2964:C2967"/>
    <mergeCell ref="A2976:A2979"/>
    <mergeCell ref="A2968:A2971"/>
    <mergeCell ref="A3008:A3011"/>
    <mergeCell ref="B2980:B2983"/>
    <mergeCell ref="E3056:E3059"/>
    <mergeCell ref="D3048:D3051"/>
    <mergeCell ref="B3056:B3059"/>
    <mergeCell ref="E3024:E3027"/>
    <mergeCell ref="B3036:B3039"/>
    <mergeCell ref="B3024:B3027"/>
    <mergeCell ref="B3020:B3023"/>
    <mergeCell ref="D3040:D3043"/>
    <mergeCell ref="A3032:A3035"/>
    <mergeCell ref="B3008:B3011"/>
    <mergeCell ref="A3004:A3007"/>
    <mergeCell ref="D3012:D3015"/>
    <mergeCell ref="E3012:E3015"/>
    <mergeCell ref="E3032:E3035"/>
    <mergeCell ref="D3016:D3019"/>
    <mergeCell ref="E3044:E3047"/>
    <mergeCell ref="B2996:B2999"/>
    <mergeCell ref="D2956:D2959"/>
    <mergeCell ref="E3068:E3071"/>
    <mergeCell ref="D3008:D3011"/>
    <mergeCell ref="B2992:B2995"/>
    <mergeCell ref="C3020:C3023"/>
    <mergeCell ref="B3000:B3003"/>
    <mergeCell ref="D3028:D3031"/>
    <mergeCell ref="C3028:C3031"/>
    <mergeCell ref="D3004:D3007"/>
    <mergeCell ref="B3004:B3007"/>
    <mergeCell ref="E2996:E2999"/>
    <mergeCell ref="D3024:D3027"/>
    <mergeCell ref="E3004:E3007"/>
    <mergeCell ref="D3020:D3023"/>
    <mergeCell ref="D2996:D2999"/>
    <mergeCell ref="E2980:E2983"/>
    <mergeCell ref="C3052:C3055"/>
    <mergeCell ref="C3008:C3011"/>
    <mergeCell ref="C2988:C2991"/>
    <mergeCell ref="C3068:C3071"/>
    <mergeCell ref="E3016:E3019"/>
    <mergeCell ref="A3420:A3423"/>
    <mergeCell ref="D3340:D3343"/>
    <mergeCell ref="C3360:C3363"/>
    <mergeCell ref="B3420:B3423"/>
    <mergeCell ref="C2932:C2935"/>
    <mergeCell ref="C3076:C3079"/>
    <mergeCell ref="C3012:C3015"/>
    <mergeCell ref="B2976:B2979"/>
    <mergeCell ref="E3000:E3003"/>
    <mergeCell ref="E2992:E2995"/>
    <mergeCell ref="D2988:D2991"/>
    <mergeCell ref="A2996:A2999"/>
    <mergeCell ref="A3012:A3015"/>
    <mergeCell ref="E2968:E2971"/>
    <mergeCell ref="B2972:B2975"/>
    <mergeCell ref="A3024:A3027"/>
    <mergeCell ref="D2968:D2971"/>
    <mergeCell ref="B3060:B3063"/>
    <mergeCell ref="C3056:C3059"/>
    <mergeCell ref="C3000:C3003"/>
    <mergeCell ref="B2984:B2987"/>
    <mergeCell ref="A3020:A3023"/>
    <mergeCell ref="D2980:D2983"/>
    <mergeCell ref="E3008:E3011"/>
    <mergeCell ref="D3068:D3071"/>
    <mergeCell ref="C3004:C3007"/>
    <mergeCell ref="E2940:E2943"/>
    <mergeCell ref="B2956:B2959"/>
    <mergeCell ref="E2956:E2959"/>
    <mergeCell ref="C2992:C2995"/>
    <mergeCell ref="B2988:B2991"/>
    <mergeCell ref="D2992:D2995"/>
    <mergeCell ref="A3476:A3479"/>
    <mergeCell ref="B3476:B3479"/>
    <mergeCell ref="E3396:E3399"/>
    <mergeCell ref="E3040:E3043"/>
    <mergeCell ref="D3060:D3063"/>
    <mergeCell ref="D3052:D3055"/>
    <mergeCell ref="D3064:D3067"/>
    <mergeCell ref="E3064:E3067"/>
    <mergeCell ref="B3468:B3471"/>
    <mergeCell ref="A3468:A3471"/>
    <mergeCell ref="A3460:A3463"/>
    <mergeCell ref="B3460:B3463"/>
    <mergeCell ref="B3028:B3031"/>
    <mergeCell ref="E3092:E3095"/>
    <mergeCell ref="E3136:E3139"/>
    <mergeCell ref="E3228:E3231"/>
    <mergeCell ref="E3072:E3075"/>
    <mergeCell ref="E3100:E3103"/>
    <mergeCell ref="E3312:E3315"/>
    <mergeCell ref="B3340:B3343"/>
    <mergeCell ref="A3336:A3339"/>
    <mergeCell ref="B3352:B3355"/>
    <mergeCell ref="E3328:E3331"/>
    <mergeCell ref="C3328:C3331"/>
    <mergeCell ref="D3376:D3379"/>
    <mergeCell ref="B3452:B3455"/>
    <mergeCell ref="A3332:A3335"/>
    <mergeCell ref="B3332:B3335"/>
    <mergeCell ref="A3408:A3411"/>
    <mergeCell ref="B3428:B3431"/>
    <mergeCell ref="A3400:A3403"/>
    <mergeCell ref="D3328:D3331"/>
    <mergeCell ref="A3452:A3455"/>
    <mergeCell ref="E3348:E3351"/>
    <mergeCell ref="E3344:E3347"/>
    <mergeCell ref="A3368:A3371"/>
    <mergeCell ref="A3348:A3351"/>
    <mergeCell ref="B3360:B3363"/>
    <mergeCell ref="A3312:A3315"/>
    <mergeCell ref="B3312:B3315"/>
    <mergeCell ref="D3316:D3319"/>
    <mergeCell ref="E3340:E3343"/>
    <mergeCell ref="A3396:A3399"/>
    <mergeCell ref="A3376:A3379"/>
    <mergeCell ref="A3428:A3431"/>
    <mergeCell ref="D3320:D3323"/>
    <mergeCell ref="E3324:E3327"/>
    <mergeCell ref="C3436:C3439"/>
    <mergeCell ref="E3320:E3323"/>
    <mergeCell ref="B3416:B3419"/>
    <mergeCell ref="B3424:B3427"/>
    <mergeCell ref="C3344:C3347"/>
    <mergeCell ref="B3372:B3375"/>
    <mergeCell ref="B3376:B3379"/>
    <mergeCell ref="A3388:A3391"/>
    <mergeCell ref="A3324:A3327"/>
    <mergeCell ref="A3320:A3323"/>
    <mergeCell ref="C3452:C3455"/>
    <mergeCell ref="C3372:C3375"/>
    <mergeCell ref="C3376:C3379"/>
    <mergeCell ref="B3368:B3371"/>
    <mergeCell ref="C3336:C3339"/>
    <mergeCell ref="C3368:C3371"/>
    <mergeCell ref="D3368:D3371"/>
    <mergeCell ref="E2504:E2507"/>
    <mergeCell ref="D2292:D2295"/>
    <mergeCell ref="E2400:E2403"/>
    <mergeCell ref="E2252:E2255"/>
    <mergeCell ref="E2256:E2259"/>
    <mergeCell ref="E2296:E2299"/>
    <mergeCell ref="E2276:E2279"/>
    <mergeCell ref="E2300:E2303"/>
    <mergeCell ref="E2292:E2295"/>
    <mergeCell ref="E2288:E2291"/>
    <mergeCell ref="E2220:E2223"/>
    <mergeCell ref="E2312:E2315"/>
    <mergeCell ref="E2320:E2323"/>
    <mergeCell ref="D2252:D2255"/>
    <mergeCell ref="E2264:E2267"/>
    <mergeCell ref="E2284:E2287"/>
    <mergeCell ref="E2460:E2463"/>
    <mergeCell ref="D2256:D2259"/>
    <mergeCell ref="D2276:D2279"/>
    <mergeCell ref="D2268:D2271"/>
    <mergeCell ref="E2452:E2455"/>
    <mergeCell ref="D2384:D2387"/>
    <mergeCell ref="E2444:E2447"/>
    <mergeCell ref="D2500:D2503"/>
    <mergeCell ref="E2240:E2243"/>
    <mergeCell ref="E2228:E2231"/>
    <mergeCell ref="D2244:D2247"/>
    <mergeCell ref="D2232:D2235"/>
    <mergeCell ref="E2248:E2251"/>
    <mergeCell ref="E2324:E2327"/>
    <mergeCell ref="E2328:E2331"/>
    <mergeCell ref="D2504:D2507"/>
    <mergeCell ref="D2072:D2075"/>
    <mergeCell ref="D2184:D2187"/>
    <mergeCell ref="E2080:E2083"/>
    <mergeCell ref="E2196:E2199"/>
    <mergeCell ref="E2200:E2203"/>
    <mergeCell ref="D2240:D2243"/>
    <mergeCell ref="E2212:E2215"/>
    <mergeCell ref="D2452:D2455"/>
    <mergeCell ref="D2468:D2471"/>
    <mergeCell ref="D2076:D2079"/>
    <mergeCell ref="D2128:D2131"/>
    <mergeCell ref="D2308:D2311"/>
    <mergeCell ref="E2272:E2275"/>
    <mergeCell ref="E2476:E2479"/>
    <mergeCell ref="E2388:E2391"/>
    <mergeCell ref="D2220:D2223"/>
    <mergeCell ref="D2336:D2339"/>
    <mergeCell ref="D2160:D2163"/>
    <mergeCell ref="D2168:D2171"/>
    <mergeCell ref="E2192:E2195"/>
    <mergeCell ref="E2404:E2407"/>
    <mergeCell ref="D2404:D2407"/>
    <mergeCell ref="D2436:D2439"/>
    <mergeCell ref="E2436:E2439"/>
    <mergeCell ref="E2416:E2419"/>
    <mergeCell ref="D2432:D2435"/>
    <mergeCell ref="D2424:D2427"/>
    <mergeCell ref="E2144:E2147"/>
    <mergeCell ref="E2100:E2103"/>
    <mergeCell ref="E2096:E2099"/>
    <mergeCell ref="E2204:E2207"/>
    <mergeCell ref="E2208:E2211"/>
    <mergeCell ref="D2492:D2495"/>
    <mergeCell ref="E2260:E2263"/>
    <mergeCell ref="E2352:E2355"/>
    <mergeCell ref="D2356:D2359"/>
    <mergeCell ref="D2152:D2155"/>
    <mergeCell ref="D2100:D2103"/>
    <mergeCell ref="E2360:E2363"/>
    <mergeCell ref="E2136:E2139"/>
    <mergeCell ref="E2420:E2423"/>
    <mergeCell ref="D2448:D2451"/>
    <mergeCell ref="D2172:D2175"/>
    <mergeCell ref="D2280:D2283"/>
    <mergeCell ref="D2192:D2195"/>
    <mergeCell ref="D2304:D2307"/>
    <mergeCell ref="D2316:D2319"/>
    <mergeCell ref="D2288:D2291"/>
    <mergeCell ref="E2132:E2135"/>
    <mergeCell ref="D2460:D2463"/>
    <mergeCell ref="E2268:E2271"/>
    <mergeCell ref="E2344:E2347"/>
    <mergeCell ref="E2224:E2227"/>
    <mergeCell ref="E2236:E2239"/>
    <mergeCell ref="D2236:D2239"/>
    <mergeCell ref="D2156:D2159"/>
    <mergeCell ref="E2104:E2107"/>
    <mergeCell ref="E2408:E2411"/>
    <mergeCell ref="E2440:E2443"/>
    <mergeCell ref="E2160:E2163"/>
    <mergeCell ref="D2164:D2167"/>
    <mergeCell ref="D2400:D2403"/>
    <mergeCell ref="D2176:D2179"/>
    <mergeCell ref="D2324:D2327"/>
    <mergeCell ref="E1964:E1967"/>
    <mergeCell ref="E1760:E1763"/>
    <mergeCell ref="E1992:E1995"/>
    <mergeCell ref="E1840:E1843"/>
    <mergeCell ref="E1852:E1855"/>
    <mergeCell ref="E1628:E1631"/>
    <mergeCell ref="E1632:E1635"/>
    <mergeCell ref="D764:D767"/>
    <mergeCell ref="E904:E907"/>
    <mergeCell ref="E724:E727"/>
    <mergeCell ref="D784:D787"/>
    <mergeCell ref="E844:E847"/>
    <mergeCell ref="E1944:E1947"/>
    <mergeCell ref="E780:E783"/>
    <mergeCell ref="E824:E827"/>
    <mergeCell ref="E1240:E1243"/>
    <mergeCell ref="E1232:E1235"/>
    <mergeCell ref="E1820:E1823"/>
    <mergeCell ref="E1776:E1779"/>
    <mergeCell ref="E1496:E1499"/>
    <mergeCell ref="E1636:E1639"/>
    <mergeCell ref="E1936:E1939"/>
    <mergeCell ref="E1868:E1871"/>
    <mergeCell ref="E1896:E1899"/>
    <mergeCell ref="E1272:E1275"/>
    <mergeCell ref="E1308:E1311"/>
    <mergeCell ref="E1360:E1363"/>
    <mergeCell ref="E1356:E1359"/>
    <mergeCell ref="E752:E755"/>
    <mergeCell ref="E1724:E1727"/>
    <mergeCell ref="E1780:E1783"/>
    <mergeCell ref="E1600:E1603"/>
    <mergeCell ref="E748:E751"/>
    <mergeCell ref="E692:E695"/>
    <mergeCell ref="E696:E699"/>
    <mergeCell ref="B668:B671"/>
    <mergeCell ref="D680:D683"/>
    <mergeCell ref="E664:E667"/>
    <mergeCell ref="D696:D699"/>
    <mergeCell ref="D704:D707"/>
    <mergeCell ref="E680:E683"/>
    <mergeCell ref="C692:C695"/>
    <mergeCell ref="C672:C675"/>
    <mergeCell ref="B684:B687"/>
    <mergeCell ref="B660:B663"/>
    <mergeCell ref="B732:B735"/>
    <mergeCell ref="B724:B727"/>
    <mergeCell ref="B728:B731"/>
    <mergeCell ref="D660:D663"/>
    <mergeCell ref="E716:E719"/>
    <mergeCell ref="E704:E707"/>
    <mergeCell ref="E672:E675"/>
    <mergeCell ref="D732:D735"/>
    <mergeCell ref="B608:B611"/>
    <mergeCell ref="D612:D615"/>
    <mergeCell ref="D628:D631"/>
    <mergeCell ref="C724:C727"/>
    <mergeCell ref="B644:B647"/>
    <mergeCell ref="B704:B707"/>
    <mergeCell ref="C680:C683"/>
    <mergeCell ref="C668:C671"/>
    <mergeCell ref="E620:E623"/>
    <mergeCell ref="D636:D639"/>
    <mergeCell ref="E736:E739"/>
    <mergeCell ref="D736:D739"/>
    <mergeCell ref="E660:E663"/>
    <mergeCell ref="D724:D727"/>
    <mergeCell ref="D744:D747"/>
    <mergeCell ref="B696:B699"/>
    <mergeCell ref="D684:D687"/>
    <mergeCell ref="D740:D743"/>
    <mergeCell ref="D688:D691"/>
    <mergeCell ref="C688:C691"/>
    <mergeCell ref="C700:C703"/>
    <mergeCell ref="D728:D731"/>
    <mergeCell ref="C732:C735"/>
    <mergeCell ref="D712:D715"/>
    <mergeCell ref="E732:E735"/>
    <mergeCell ref="E616:E619"/>
    <mergeCell ref="D640:D643"/>
    <mergeCell ref="A1336:A1339"/>
    <mergeCell ref="A1344:A1347"/>
    <mergeCell ref="A1616:A1619"/>
    <mergeCell ref="A1392:A1395"/>
    <mergeCell ref="A1932:A1935"/>
    <mergeCell ref="A1940:A1943"/>
    <mergeCell ref="A1580:A1583"/>
    <mergeCell ref="A1908:A1911"/>
    <mergeCell ref="A1512:A1515"/>
    <mergeCell ref="A1992:A1995"/>
    <mergeCell ref="A1976:A1979"/>
    <mergeCell ref="A1912:A1915"/>
    <mergeCell ref="E744:E747"/>
    <mergeCell ref="E740:E743"/>
    <mergeCell ref="C608:C611"/>
    <mergeCell ref="C704:C707"/>
    <mergeCell ref="C684:C687"/>
    <mergeCell ref="D620:D623"/>
    <mergeCell ref="D700:D703"/>
    <mergeCell ref="D676:D679"/>
    <mergeCell ref="B700:B703"/>
    <mergeCell ref="E652:E655"/>
    <mergeCell ref="C632:C635"/>
    <mergeCell ref="E656:E659"/>
    <mergeCell ref="E688:E691"/>
    <mergeCell ref="E676:E679"/>
    <mergeCell ref="B620:B623"/>
    <mergeCell ref="E648:E651"/>
    <mergeCell ref="D692:D695"/>
    <mergeCell ref="D716:D719"/>
    <mergeCell ref="B740:B743"/>
    <mergeCell ref="E636:E639"/>
    <mergeCell ref="A1532:A1535"/>
    <mergeCell ref="A1704:A1707"/>
    <mergeCell ref="A1604:A1607"/>
    <mergeCell ref="A1812:A1815"/>
    <mergeCell ref="A2320:A2323"/>
    <mergeCell ref="A1996:A1999"/>
    <mergeCell ref="A1952:A1955"/>
    <mergeCell ref="A1696:A1699"/>
    <mergeCell ref="A1632:A1635"/>
    <mergeCell ref="A1700:A1703"/>
    <mergeCell ref="A1720:A1723"/>
    <mergeCell ref="A1500:A1503"/>
    <mergeCell ref="A1252:A1255"/>
    <mergeCell ref="A1796:A1799"/>
    <mergeCell ref="A1920:A1923"/>
    <mergeCell ref="A1308:A1311"/>
    <mergeCell ref="A1300:A1303"/>
    <mergeCell ref="A1984:A1987"/>
    <mergeCell ref="A1988:A1991"/>
    <mergeCell ref="A1424:A1427"/>
    <mergeCell ref="A1384:A1387"/>
    <mergeCell ref="A1560:A1563"/>
    <mergeCell ref="A1280:A1283"/>
    <mergeCell ref="A2000:A2003"/>
    <mergeCell ref="A1508:A1511"/>
    <mergeCell ref="A1484:A1487"/>
    <mergeCell ref="A1536:A1539"/>
    <mergeCell ref="A1492:A1495"/>
    <mergeCell ref="A1540:A1543"/>
    <mergeCell ref="A1896:A1899"/>
    <mergeCell ref="A1872:A1875"/>
    <mergeCell ref="A1848:A1851"/>
    <mergeCell ref="A1868:A1871"/>
    <mergeCell ref="A1876:A1879"/>
    <mergeCell ref="A2344:A2347"/>
    <mergeCell ref="A2316:A2319"/>
    <mergeCell ref="A2196:A2199"/>
    <mergeCell ref="A2144:A2147"/>
    <mergeCell ref="A2004:A2007"/>
    <mergeCell ref="A2032:A2035"/>
    <mergeCell ref="A1824:A1827"/>
    <mergeCell ref="A1736:A1739"/>
    <mergeCell ref="A1636:A1639"/>
    <mergeCell ref="A2232:A2235"/>
    <mergeCell ref="A2112:A2115"/>
    <mergeCell ref="A2068:A2071"/>
    <mergeCell ref="A2084:A2087"/>
    <mergeCell ref="A2028:A2031"/>
    <mergeCell ref="A2160:A2163"/>
    <mergeCell ref="A2080:A2083"/>
    <mergeCell ref="A2064:A2067"/>
    <mergeCell ref="A2176:A2179"/>
    <mergeCell ref="A2132:A2135"/>
    <mergeCell ref="A2108:A2111"/>
    <mergeCell ref="A2208:A2211"/>
    <mergeCell ref="A2192:A2195"/>
    <mergeCell ref="A2256:A2259"/>
    <mergeCell ref="A2036:A2039"/>
    <mergeCell ref="A1760:A1763"/>
    <mergeCell ref="A1880:A1883"/>
    <mergeCell ref="A1792:A1795"/>
    <mergeCell ref="A1788:A1791"/>
    <mergeCell ref="A1892:A1895"/>
    <mergeCell ref="A1672:A1675"/>
    <mergeCell ref="E788:E791"/>
    <mergeCell ref="A2580:A2583"/>
    <mergeCell ref="A2300:A2303"/>
    <mergeCell ref="A2592:A2595"/>
    <mergeCell ref="A2236:A2239"/>
    <mergeCell ref="A2248:A2251"/>
    <mergeCell ref="A2268:A2271"/>
    <mergeCell ref="A2296:A2299"/>
    <mergeCell ref="A2204:A2207"/>
    <mergeCell ref="A2164:A2167"/>
    <mergeCell ref="A2024:A2027"/>
    <mergeCell ref="A2304:A2307"/>
    <mergeCell ref="A2328:A2331"/>
    <mergeCell ref="A2400:A2403"/>
    <mergeCell ref="A2440:A2443"/>
    <mergeCell ref="A2216:A2219"/>
    <mergeCell ref="A2492:A2495"/>
    <mergeCell ref="A2504:A2507"/>
    <mergeCell ref="A2468:A2471"/>
    <mergeCell ref="A1572:A1575"/>
    <mergeCell ref="A1256:A1259"/>
    <mergeCell ref="A2348:A2351"/>
    <mergeCell ref="A2264:A2267"/>
    <mergeCell ref="A1888:A1891"/>
    <mergeCell ref="A2168:A2171"/>
    <mergeCell ref="A2052:A2055"/>
    <mergeCell ref="A1644:A1647"/>
    <mergeCell ref="A1608:A1611"/>
    <mergeCell ref="A2280:A2283"/>
    <mergeCell ref="A2284:A2287"/>
    <mergeCell ref="A1728:A1731"/>
    <mergeCell ref="A1444:A1447"/>
    <mergeCell ref="D752:D755"/>
    <mergeCell ref="E784:E787"/>
    <mergeCell ref="E772:E775"/>
    <mergeCell ref="C784:C787"/>
    <mergeCell ref="B796:B799"/>
    <mergeCell ref="D828:D831"/>
    <mergeCell ref="D760:D763"/>
    <mergeCell ref="D824:D827"/>
    <mergeCell ref="B780:B783"/>
    <mergeCell ref="C808:C811"/>
    <mergeCell ref="C760:C763"/>
    <mergeCell ref="D776:D779"/>
    <mergeCell ref="E776:E779"/>
    <mergeCell ref="D780:D783"/>
    <mergeCell ref="D768:D771"/>
    <mergeCell ref="A1820:A1823"/>
    <mergeCell ref="A1624:A1627"/>
    <mergeCell ref="A780:A783"/>
    <mergeCell ref="B768:B771"/>
    <mergeCell ref="E764:E767"/>
    <mergeCell ref="B784:B787"/>
    <mergeCell ref="C768:C771"/>
    <mergeCell ref="C812:C815"/>
    <mergeCell ref="B792:B795"/>
    <mergeCell ref="B824:B827"/>
    <mergeCell ref="A828:A831"/>
    <mergeCell ref="A804:A807"/>
    <mergeCell ref="A1124:A1127"/>
    <mergeCell ref="A1128:A1131"/>
    <mergeCell ref="A1120:A1123"/>
    <mergeCell ref="B1136:B1139"/>
    <mergeCell ref="B1212:B1215"/>
    <mergeCell ref="B772:B775"/>
    <mergeCell ref="E792:E795"/>
    <mergeCell ref="C828:C831"/>
    <mergeCell ref="C820:C823"/>
    <mergeCell ref="E800:E803"/>
    <mergeCell ref="B800:B803"/>
    <mergeCell ref="E756:E759"/>
    <mergeCell ref="C756:C759"/>
    <mergeCell ref="C816:C819"/>
    <mergeCell ref="D792:D795"/>
    <mergeCell ref="E768:E771"/>
    <mergeCell ref="A772:A775"/>
    <mergeCell ref="A812:A815"/>
    <mergeCell ref="A820:A823"/>
    <mergeCell ref="E808:E811"/>
    <mergeCell ref="A796:A799"/>
    <mergeCell ref="B852:B855"/>
    <mergeCell ref="D848:D851"/>
    <mergeCell ref="B836:B839"/>
    <mergeCell ref="D832:D835"/>
    <mergeCell ref="A824:A827"/>
    <mergeCell ref="A808:A811"/>
    <mergeCell ref="E832:E835"/>
    <mergeCell ref="C836:C839"/>
    <mergeCell ref="C852:C855"/>
    <mergeCell ref="A840:A843"/>
    <mergeCell ref="B804:B807"/>
    <mergeCell ref="D800:D803"/>
    <mergeCell ref="D796:D799"/>
    <mergeCell ref="D836:D839"/>
    <mergeCell ref="D820:D823"/>
    <mergeCell ref="D772:D775"/>
    <mergeCell ref="A924:A927"/>
    <mergeCell ref="A928:A931"/>
    <mergeCell ref="A832:A835"/>
    <mergeCell ref="A844:A847"/>
    <mergeCell ref="A800:A803"/>
    <mergeCell ref="A892:A895"/>
    <mergeCell ref="A996:A999"/>
    <mergeCell ref="A1004:A1007"/>
    <mergeCell ref="A880:A883"/>
    <mergeCell ref="A948:A951"/>
    <mergeCell ref="B860:B863"/>
    <mergeCell ref="A904:A907"/>
    <mergeCell ref="A900:A903"/>
    <mergeCell ref="B900:B903"/>
    <mergeCell ref="A816:A819"/>
    <mergeCell ref="B816:B819"/>
    <mergeCell ref="A988:A991"/>
    <mergeCell ref="B944:B947"/>
    <mergeCell ref="A916:A919"/>
    <mergeCell ref="B916:B919"/>
    <mergeCell ref="A864:A867"/>
    <mergeCell ref="A868:A871"/>
    <mergeCell ref="B960:B963"/>
    <mergeCell ref="B840:B843"/>
    <mergeCell ref="A860:A863"/>
    <mergeCell ref="B848:B851"/>
    <mergeCell ref="B928:B931"/>
    <mergeCell ref="B868:B871"/>
    <mergeCell ref="A1000:A1003"/>
    <mergeCell ref="B964:B967"/>
    <mergeCell ref="A976:A979"/>
    <mergeCell ref="B820:B823"/>
    <mergeCell ref="C856:C859"/>
    <mergeCell ref="E876:E879"/>
    <mergeCell ref="A852:A855"/>
    <mergeCell ref="A848:A851"/>
    <mergeCell ref="C824:C827"/>
    <mergeCell ref="B832:B835"/>
    <mergeCell ref="B912:B915"/>
    <mergeCell ref="D900:D903"/>
    <mergeCell ref="E900:E903"/>
    <mergeCell ref="B812:B815"/>
    <mergeCell ref="E816:E819"/>
    <mergeCell ref="D816:D819"/>
    <mergeCell ref="A920:A923"/>
    <mergeCell ref="B920:B923"/>
    <mergeCell ref="C920:C923"/>
    <mergeCell ref="D920:D923"/>
    <mergeCell ref="E920:E923"/>
    <mergeCell ref="E916:E919"/>
    <mergeCell ref="C884:C887"/>
    <mergeCell ref="C880:C883"/>
    <mergeCell ref="C876:C879"/>
    <mergeCell ref="A836:A839"/>
    <mergeCell ref="E828:E831"/>
    <mergeCell ref="E864:E867"/>
    <mergeCell ref="E868:E871"/>
    <mergeCell ref="A896:A899"/>
    <mergeCell ref="A876:A879"/>
    <mergeCell ref="A884:A887"/>
    <mergeCell ref="B872:B875"/>
    <mergeCell ref="D884:D887"/>
    <mergeCell ref="E896:E899"/>
    <mergeCell ref="E892:E895"/>
    <mergeCell ref="D948:D951"/>
    <mergeCell ref="E948:E951"/>
    <mergeCell ref="B940:B943"/>
    <mergeCell ref="A932:A935"/>
    <mergeCell ref="A940:A943"/>
    <mergeCell ref="D996:D999"/>
    <mergeCell ref="B1048:B1051"/>
    <mergeCell ref="A1040:A1043"/>
    <mergeCell ref="A1028:A1031"/>
    <mergeCell ref="A1052:A1055"/>
    <mergeCell ref="A1056:A1059"/>
    <mergeCell ref="A1068:A1071"/>
    <mergeCell ref="C960:C963"/>
    <mergeCell ref="A1032:A1035"/>
    <mergeCell ref="B1060:B1063"/>
    <mergeCell ref="B1052:B1055"/>
    <mergeCell ref="B1008:B1011"/>
    <mergeCell ref="B1040:B1043"/>
    <mergeCell ref="D972:D975"/>
    <mergeCell ref="A1044:A1047"/>
    <mergeCell ref="B980:B983"/>
    <mergeCell ref="D988:D991"/>
    <mergeCell ref="B984:B987"/>
    <mergeCell ref="D1000:D1003"/>
    <mergeCell ref="D968:D971"/>
    <mergeCell ref="A952:A955"/>
    <mergeCell ref="A984:A987"/>
    <mergeCell ref="A992:A995"/>
    <mergeCell ref="A980:A983"/>
    <mergeCell ref="B1032:B1035"/>
    <mergeCell ref="E952:E955"/>
    <mergeCell ref="D1024:D1027"/>
    <mergeCell ref="A1216:A1219"/>
    <mergeCell ref="E956:E959"/>
    <mergeCell ref="A1180:A1183"/>
    <mergeCell ref="A1324:A1327"/>
    <mergeCell ref="A1092:A1095"/>
    <mergeCell ref="A1100:A1103"/>
    <mergeCell ref="A1088:A1091"/>
    <mergeCell ref="B1092:B1095"/>
    <mergeCell ref="A1332:A1335"/>
    <mergeCell ref="A2584:A2587"/>
    <mergeCell ref="A1388:A1391"/>
    <mergeCell ref="A1412:A1415"/>
    <mergeCell ref="A1396:A1399"/>
    <mergeCell ref="A1420:A1423"/>
    <mergeCell ref="B992:B995"/>
    <mergeCell ref="C1028:C1031"/>
    <mergeCell ref="C1024:C1027"/>
    <mergeCell ref="B1004:B1007"/>
    <mergeCell ref="A1048:A1051"/>
    <mergeCell ref="A1008:A1011"/>
    <mergeCell ref="A2220:A2223"/>
    <mergeCell ref="A1836:A1839"/>
    <mergeCell ref="B1244:B1247"/>
    <mergeCell ref="A1104:A1107"/>
    <mergeCell ref="A1188:A1191"/>
    <mergeCell ref="A1148:A1151"/>
    <mergeCell ref="A1108:A1111"/>
    <mergeCell ref="A1980:A1983"/>
    <mergeCell ref="A2048:A2051"/>
    <mergeCell ref="A1576:A1579"/>
    <mergeCell ref="A1752:A1755"/>
    <mergeCell ref="A1620:A1623"/>
    <mergeCell ref="E2740:E2743"/>
    <mergeCell ref="C2736:C2739"/>
    <mergeCell ref="D2764:D2767"/>
    <mergeCell ref="E2788:E2791"/>
    <mergeCell ref="D2920:D2923"/>
    <mergeCell ref="E2912:E2915"/>
    <mergeCell ref="C2892:C2895"/>
    <mergeCell ref="C2908:C2911"/>
    <mergeCell ref="C2900:C2903"/>
    <mergeCell ref="D2876:D2879"/>
    <mergeCell ref="A2876:A2879"/>
    <mergeCell ref="A2888:A2891"/>
    <mergeCell ref="E2928:E2931"/>
    <mergeCell ref="C2928:C2931"/>
    <mergeCell ref="C2912:C2915"/>
    <mergeCell ref="C2876:C2879"/>
    <mergeCell ref="E2876:E2879"/>
    <mergeCell ref="E2924:E2927"/>
    <mergeCell ref="D2904:D2907"/>
    <mergeCell ref="B2876:B2879"/>
    <mergeCell ref="B2892:B2895"/>
    <mergeCell ref="D2832:D2835"/>
    <mergeCell ref="D2752:D2755"/>
    <mergeCell ref="A2804:A2807"/>
    <mergeCell ref="A2776:A2779"/>
    <mergeCell ref="D2788:D2791"/>
    <mergeCell ref="D2860:D2863"/>
    <mergeCell ref="D2828:D2831"/>
    <mergeCell ref="A2852:A2855"/>
    <mergeCell ref="B2828:B2831"/>
    <mergeCell ref="D2824:D2827"/>
    <mergeCell ref="D2836:D2839"/>
    <mergeCell ref="B2944:B2947"/>
    <mergeCell ref="C2944:C2947"/>
    <mergeCell ref="D2892:D2895"/>
    <mergeCell ref="B2896:B2899"/>
    <mergeCell ref="C2924:C2927"/>
    <mergeCell ref="A2884:A2887"/>
    <mergeCell ref="B2936:B2939"/>
    <mergeCell ref="D2936:D2939"/>
    <mergeCell ref="A2940:A2943"/>
    <mergeCell ref="E3036:E3039"/>
    <mergeCell ref="B3068:B3071"/>
    <mergeCell ref="B3140:B3143"/>
    <mergeCell ref="E3140:E3143"/>
    <mergeCell ref="E3120:E3123"/>
    <mergeCell ref="B3064:B3067"/>
    <mergeCell ref="C3132:C3135"/>
    <mergeCell ref="D3072:D3075"/>
    <mergeCell ref="C3044:C3047"/>
    <mergeCell ref="E3096:E3099"/>
    <mergeCell ref="C3088:C3091"/>
    <mergeCell ref="E3088:E3091"/>
    <mergeCell ref="B3128:B3131"/>
    <mergeCell ref="E3132:E3135"/>
    <mergeCell ref="B3108:B3111"/>
    <mergeCell ref="B3100:B3103"/>
    <mergeCell ref="D3044:D3047"/>
    <mergeCell ref="C3092:C3095"/>
    <mergeCell ref="C3060:C3063"/>
    <mergeCell ref="E3076:E3079"/>
    <mergeCell ref="E3060:E3063"/>
    <mergeCell ref="E3052:E3055"/>
    <mergeCell ref="B3052:B3055"/>
    <mergeCell ref="B3120:B3123"/>
    <mergeCell ref="B3080:B3083"/>
    <mergeCell ref="C3080:C3083"/>
    <mergeCell ref="B3132:B3135"/>
    <mergeCell ref="E3128:E3131"/>
    <mergeCell ref="E3048:E3051"/>
    <mergeCell ref="C3048:C3051"/>
    <mergeCell ref="E3084:E3087"/>
    <mergeCell ref="B3092:B3095"/>
    <mergeCell ref="D3176:D3179"/>
    <mergeCell ref="C3192:C3195"/>
    <mergeCell ref="D3192:D3195"/>
    <mergeCell ref="D3232:D3235"/>
    <mergeCell ref="E3204:E3207"/>
    <mergeCell ref="D3244:D3247"/>
    <mergeCell ref="C3208:C3211"/>
    <mergeCell ref="B3208:B3211"/>
    <mergeCell ref="B3180:B3183"/>
    <mergeCell ref="D3188:D3191"/>
    <mergeCell ref="B3216:B3219"/>
    <mergeCell ref="B3196:B3199"/>
    <mergeCell ref="E3232:E3235"/>
    <mergeCell ref="E3240:E3243"/>
    <mergeCell ref="B3236:B3239"/>
    <mergeCell ref="B3136:B3139"/>
    <mergeCell ref="D3236:D3239"/>
    <mergeCell ref="E3192:E3195"/>
    <mergeCell ref="B3168:B3171"/>
    <mergeCell ref="B3144:B3147"/>
    <mergeCell ref="D3240:D3243"/>
    <mergeCell ref="C3204:C3207"/>
    <mergeCell ref="E3244:E3247"/>
    <mergeCell ref="A3192:A3195"/>
    <mergeCell ref="A3040:A3043"/>
    <mergeCell ref="A3128:A3131"/>
    <mergeCell ref="D3144:D3147"/>
    <mergeCell ref="A3072:A3075"/>
    <mergeCell ref="A3052:A3055"/>
    <mergeCell ref="D3132:D3135"/>
    <mergeCell ref="E3148:E3151"/>
    <mergeCell ref="A3060:A3063"/>
    <mergeCell ref="A3092:A3095"/>
    <mergeCell ref="A3064:A3067"/>
    <mergeCell ref="A3076:A3079"/>
    <mergeCell ref="A3056:A3059"/>
    <mergeCell ref="A3108:A3111"/>
    <mergeCell ref="A3080:A3083"/>
    <mergeCell ref="D3080:D3083"/>
    <mergeCell ref="E3080:E3083"/>
    <mergeCell ref="A3148:A3151"/>
    <mergeCell ref="A3140:A3143"/>
    <mergeCell ref="B3192:B3195"/>
    <mergeCell ref="E3176:E3179"/>
    <mergeCell ref="A3132:A3135"/>
    <mergeCell ref="A3136:A3139"/>
    <mergeCell ref="C3136:C3139"/>
    <mergeCell ref="A3144:A3147"/>
    <mergeCell ref="C3120:C3123"/>
    <mergeCell ref="B3116:B3119"/>
    <mergeCell ref="B3148:B3151"/>
    <mergeCell ref="C3148:C3151"/>
    <mergeCell ref="D3148:D3151"/>
    <mergeCell ref="E3152:E3155"/>
    <mergeCell ref="D3056:D3059"/>
    <mergeCell ref="A3328:A3331"/>
    <mergeCell ref="A3216:A3219"/>
    <mergeCell ref="C3364:C3367"/>
    <mergeCell ref="A3256:A3259"/>
    <mergeCell ref="B3324:B3327"/>
    <mergeCell ref="C3324:C3327"/>
    <mergeCell ref="D3324:D3327"/>
    <mergeCell ref="A3364:A3367"/>
    <mergeCell ref="A3356:A3359"/>
    <mergeCell ref="A3352:A3355"/>
    <mergeCell ref="B3356:B3359"/>
    <mergeCell ref="B3256:B3259"/>
    <mergeCell ref="B3320:B3323"/>
    <mergeCell ref="A3304:A3307"/>
    <mergeCell ref="A3236:A3239"/>
    <mergeCell ref="B3336:B3339"/>
    <mergeCell ref="C3332:C3335"/>
    <mergeCell ref="A3240:A3243"/>
    <mergeCell ref="C3232:C3235"/>
    <mergeCell ref="D3268:D3271"/>
    <mergeCell ref="D3260:D3263"/>
    <mergeCell ref="C3244:C3247"/>
    <mergeCell ref="C3240:C3243"/>
    <mergeCell ref="A3360:A3363"/>
    <mergeCell ref="B3304:B3307"/>
    <mergeCell ref="D3252:D3255"/>
    <mergeCell ref="C3268:C3271"/>
    <mergeCell ref="A3276:A3279"/>
    <mergeCell ref="A3340:A3343"/>
    <mergeCell ref="D3296:D3299"/>
    <mergeCell ref="B3264:B3267"/>
    <mergeCell ref="E3332:E3335"/>
    <mergeCell ref="E3276:E3279"/>
    <mergeCell ref="B3300:B3303"/>
    <mergeCell ref="E3300:E3303"/>
    <mergeCell ref="A3300:A3303"/>
    <mergeCell ref="A3272:A3275"/>
    <mergeCell ref="C3236:C3239"/>
    <mergeCell ref="A3280:A3283"/>
    <mergeCell ref="A3308:A3311"/>
    <mergeCell ref="B3284:B3287"/>
    <mergeCell ref="A3016:A3019"/>
    <mergeCell ref="A3036:A3039"/>
    <mergeCell ref="A3044:A3047"/>
    <mergeCell ref="A3048:A3051"/>
    <mergeCell ref="A3028:A3031"/>
    <mergeCell ref="A3260:A3263"/>
    <mergeCell ref="A3244:A3247"/>
    <mergeCell ref="A3156:A3159"/>
    <mergeCell ref="A3152:A3155"/>
    <mergeCell ref="B3152:B3155"/>
    <mergeCell ref="A3196:A3199"/>
    <mergeCell ref="B3244:B3247"/>
    <mergeCell ref="E3188:E3191"/>
    <mergeCell ref="B3240:B3243"/>
    <mergeCell ref="B3176:B3179"/>
    <mergeCell ref="B3184:B3187"/>
    <mergeCell ref="A3264:A3267"/>
    <mergeCell ref="A3188:A3191"/>
    <mergeCell ref="A3284:A3287"/>
    <mergeCell ref="C3288:C3291"/>
    <mergeCell ref="D3284:D3287"/>
    <mergeCell ref="A4:E4"/>
    <mergeCell ref="C3576:C3579"/>
    <mergeCell ref="B3576:B3579"/>
    <mergeCell ref="D3576:D3579"/>
    <mergeCell ref="E3576:E3579"/>
    <mergeCell ref="A3576:A3579"/>
    <mergeCell ref="C3600:C3603"/>
    <mergeCell ref="C3580:C3583"/>
    <mergeCell ref="D3616:D3619"/>
    <mergeCell ref="A3316:A3319"/>
    <mergeCell ref="B3316:B3319"/>
    <mergeCell ref="A3532:A3535"/>
    <mergeCell ref="A3528:A3531"/>
    <mergeCell ref="B3528:B3531"/>
    <mergeCell ref="C3496:C3499"/>
    <mergeCell ref="C3532:C3535"/>
    <mergeCell ref="C3352:C3355"/>
    <mergeCell ref="C3396:C3399"/>
    <mergeCell ref="B3436:B3439"/>
    <mergeCell ref="B3392:B3395"/>
    <mergeCell ref="A3464:A3467"/>
    <mergeCell ref="A3344:A3347"/>
    <mergeCell ref="A3448:A3451"/>
    <mergeCell ref="B3328:B3331"/>
    <mergeCell ref="B3484:B3487"/>
    <mergeCell ref="B3364:B3367"/>
    <mergeCell ref="B3404:B3407"/>
    <mergeCell ref="A3268:A3271"/>
    <mergeCell ref="B3532:B3535"/>
    <mergeCell ref="D3248:D3251"/>
    <mergeCell ref="C3256:C3259"/>
    <mergeCell ref="C3316:C3319"/>
  </mergeCells>
  <phoneticPr fontId="5" type="noConversion"/>
  <printOptions horizontalCentered="1"/>
  <pageMargins left="3.937007874015748E-2" right="3.937007874015748E-2" top="0.47244094488188981" bottom="0.31496062992125984" header="0.15748031496062992" footer="0.15748031496062992"/>
  <pageSetup paperSize="9" fitToHeight="100" orientation="portrait" r:id="rId21"/>
  <headerFooter alignWithMargins="0">
    <oddFooter>Strona &amp;P z &amp;N</oddFooter>
  </headerFooter>
  <rowBreaks count="72" manualBreakCount="72">
    <brk id="91" max="4" man="1"/>
    <brk id="139" max="4" man="1"/>
    <brk id="227" max="4" man="1"/>
    <brk id="271" max="4" man="1"/>
    <brk id="315" max="4" man="1"/>
    <brk id="343" max="4" man="1"/>
    <brk id="383" max="4" man="1"/>
    <brk id="431" max="4" man="1"/>
    <brk id="471" max="4" man="1"/>
    <brk id="511" max="4" man="1"/>
    <brk id="551" max="4" man="1"/>
    <brk id="591" max="4" man="1"/>
    <brk id="619" max="4" man="1"/>
    <brk id="655" max="4" man="1"/>
    <brk id="735" max="4" man="1"/>
    <brk id="779" max="4" man="1"/>
    <brk id="827" max="4" man="1"/>
    <brk id="875" max="4" man="1"/>
    <brk id="923" max="4" man="1"/>
    <brk id="959" max="4" man="1"/>
    <brk id="1003" max="4" man="1"/>
    <brk id="1051" max="4" man="1"/>
    <brk id="1143" max="4" man="1"/>
    <brk id="1183" max="4" man="1"/>
    <brk id="1223" max="4" man="1"/>
    <brk id="1271" max="4" man="1"/>
    <brk id="1319" max="4" man="1"/>
    <brk id="1367" max="4" man="1"/>
    <brk id="1415" max="4" man="1"/>
    <brk id="1463" max="4" man="1"/>
    <brk id="1507" max="4" man="1"/>
    <brk id="1547" max="4" man="1"/>
    <brk id="1595" max="4" man="1"/>
    <brk id="1639" max="4" man="1"/>
    <brk id="1687" max="4" man="1"/>
    <brk id="1735" max="4" man="1"/>
    <brk id="1783" max="4" man="1"/>
    <brk id="1831" max="4" man="1"/>
    <brk id="1879" max="4" man="1"/>
    <brk id="1975" max="4" man="1"/>
    <brk id="2023" max="4" man="1"/>
    <brk id="2111" max="4" man="1"/>
    <brk id="2147" max="4" man="1"/>
    <brk id="2175" max="4" man="1"/>
    <brk id="2223" max="4" man="1"/>
    <brk id="2271" max="4" man="1"/>
    <brk id="2319" max="4" man="1"/>
    <brk id="2367" max="4" man="1"/>
    <brk id="2411" max="4" man="1"/>
    <brk id="2495" max="4" man="1"/>
    <brk id="2543" max="4" man="1"/>
    <brk id="2591" max="4" man="1"/>
    <brk id="2679" max="4" man="1"/>
    <brk id="2719" max="4" man="1"/>
    <brk id="2763" max="4" man="1"/>
    <brk id="2955" max="4" man="1"/>
    <brk id="2999" max="4" man="1"/>
    <brk id="3039" max="4" man="1"/>
    <brk id="3087" max="4" man="1"/>
    <brk id="3131" max="4" man="1"/>
    <brk id="3179" max="4" man="1"/>
    <brk id="3227" max="4" man="1"/>
    <brk id="3275" max="4" man="1"/>
    <brk id="3319" max="4" man="1"/>
    <brk id="3367" max="4" man="1"/>
    <brk id="3415" max="4" man="1"/>
    <brk id="3463" max="4" man="1"/>
    <brk id="3511" max="4" man="1"/>
    <brk id="3559" max="4" man="1"/>
    <brk id="3607" max="4" man="1"/>
    <brk id="3655" max="4" man="1"/>
    <brk id="369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E31"/>
  <sheetViews>
    <sheetView tabSelected="1" topLeftCell="O1" zoomScale="90" zoomScaleNormal="90" workbookViewId="0">
      <selection activeCell="L12" sqref="L12"/>
    </sheetView>
  </sheetViews>
  <sheetFormatPr defaultColWidth="9.109375" defaultRowHeight="14.4"/>
  <cols>
    <col min="1" max="1" width="5.33203125" style="116" customWidth="1"/>
    <col min="2" max="2" width="34.6640625" style="117" customWidth="1"/>
    <col min="3" max="3" width="15.6640625" style="117" customWidth="1"/>
    <col min="4" max="5" width="13.6640625" style="118" customWidth="1"/>
    <col min="6" max="6" width="10.6640625" style="118" customWidth="1"/>
    <col min="7" max="7" width="10.77734375" style="118" customWidth="1"/>
    <col min="8" max="8" width="11.33203125" style="118" customWidth="1"/>
    <col min="9" max="9" width="11.5546875" style="118" customWidth="1"/>
    <col min="10" max="10" width="12.109375" style="118" customWidth="1"/>
    <col min="11" max="11" width="11" style="118" customWidth="1"/>
    <col min="12" max="12" width="11.109375" style="118" customWidth="1"/>
    <col min="13" max="13" width="11.44140625" style="118" customWidth="1"/>
    <col min="14" max="14" width="11.88671875" style="118" customWidth="1"/>
    <col min="15" max="15" width="11.44140625" style="118" customWidth="1"/>
    <col min="16" max="16" width="11.33203125" style="118" customWidth="1"/>
    <col min="17" max="17" width="11" style="118" customWidth="1"/>
    <col min="18" max="18" width="11.109375" style="118" customWidth="1"/>
    <col min="19" max="19" width="11.44140625" style="118" customWidth="1"/>
    <col min="20" max="20" width="11.88671875" style="118" customWidth="1"/>
    <col min="21" max="21" width="10.5546875" style="118" customWidth="1"/>
    <col min="22" max="22" width="10.77734375" style="118" customWidth="1"/>
    <col min="23" max="23" width="11.5546875" style="118" customWidth="1"/>
    <col min="24" max="24" width="11.44140625" style="118" customWidth="1"/>
    <col min="25" max="25" width="11.77734375" style="118" customWidth="1"/>
    <col min="26" max="26" width="12" style="118" customWidth="1"/>
    <col min="27" max="28" width="11" style="118" customWidth="1"/>
    <col min="29" max="29" width="11.77734375" style="118" customWidth="1"/>
    <col min="30" max="30" width="13.44140625" style="118" customWidth="1"/>
    <col min="31" max="31" width="14.6640625" style="118" customWidth="1"/>
    <col min="32" max="33" width="9.109375" style="115"/>
    <col min="34" max="34" width="19.109375" style="115" customWidth="1"/>
    <col min="35" max="35" width="9.109375" style="115"/>
    <col min="36" max="36" width="10.109375" style="115" bestFit="1" customWidth="1"/>
    <col min="37" max="16384" width="9.109375" style="115"/>
  </cols>
  <sheetData>
    <row r="1" spans="1:31" s="98" customFormat="1" ht="24" customHeight="1">
      <c r="A1" s="309" t="s">
        <v>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</row>
    <row r="2" spans="1:31" s="100" customFormat="1" ht="56.25" customHeight="1">
      <c r="A2" s="310" t="s">
        <v>2202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99" t="s">
        <v>31</v>
      </c>
    </row>
    <row r="3" spans="1:31" s="100" customFormat="1" ht="30.75" customHeight="1">
      <c r="A3" s="311" t="s">
        <v>36</v>
      </c>
      <c r="B3" s="311" t="s">
        <v>38</v>
      </c>
      <c r="C3" s="311" t="s">
        <v>40</v>
      </c>
      <c r="D3" s="312" t="s">
        <v>1</v>
      </c>
      <c r="E3" s="312" t="s">
        <v>283</v>
      </c>
      <c r="F3" s="312" t="s">
        <v>0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3" t="s">
        <v>392</v>
      </c>
      <c r="AE3" s="312" t="s">
        <v>393</v>
      </c>
    </row>
    <row r="4" spans="1:31" s="100" customFormat="1" ht="30.75" customHeight="1">
      <c r="A4" s="311"/>
      <c r="B4" s="311"/>
      <c r="C4" s="311"/>
      <c r="D4" s="312"/>
      <c r="E4" s="312"/>
      <c r="F4" s="101" t="s">
        <v>14</v>
      </c>
      <c r="G4" s="101" t="s">
        <v>13</v>
      </c>
      <c r="H4" s="101" t="s">
        <v>15</v>
      </c>
      <c r="I4" s="101" t="s">
        <v>16</v>
      </c>
      <c r="J4" s="102">
        <v>2021</v>
      </c>
      <c r="K4" s="101" t="s">
        <v>14</v>
      </c>
      <c r="L4" s="101" t="s">
        <v>13</v>
      </c>
      <c r="M4" s="101" t="s">
        <v>15</v>
      </c>
      <c r="N4" s="101" t="s">
        <v>16</v>
      </c>
      <c r="O4" s="102">
        <v>2022</v>
      </c>
      <c r="P4" s="101" t="s">
        <v>14</v>
      </c>
      <c r="Q4" s="101" t="s">
        <v>13</v>
      </c>
      <c r="R4" s="101" t="s">
        <v>15</v>
      </c>
      <c r="S4" s="101" t="s">
        <v>16</v>
      </c>
      <c r="T4" s="102">
        <v>2023</v>
      </c>
      <c r="U4" s="101" t="s">
        <v>14</v>
      </c>
      <c r="V4" s="101" t="s">
        <v>13</v>
      </c>
      <c r="W4" s="101" t="s">
        <v>15</v>
      </c>
      <c r="X4" s="101" t="s">
        <v>16</v>
      </c>
      <c r="Y4" s="102">
        <v>2024</v>
      </c>
      <c r="Z4" s="102">
        <v>2025</v>
      </c>
      <c r="AA4" s="102">
        <v>2026</v>
      </c>
      <c r="AB4" s="102">
        <v>2027</v>
      </c>
      <c r="AC4" s="102">
        <v>2028</v>
      </c>
      <c r="AD4" s="313"/>
      <c r="AE4" s="312"/>
    </row>
    <row r="5" spans="1:31" s="120" customFormat="1" ht="10.199999999999999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  <c r="K5" s="119">
        <v>11</v>
      </c>
      <c r="L5" s="119">
        <v>12</v>
      </c>
      <c r="M5" s="119">
        <v>13</v>
      </c>
      <c r="N5" s="119">
        <v>14</v>
      </c>
      <c r="O5" s="119">
        <v>15</v>
      </c>
      <c r="P5" s="119">
        <v>16</v>
      </c>
      <c r="Q5" s="119">
        <v>17</v>
      </c>
      <c r="R5" s="119">
        <v>18</v>
      </c>
      <c r="S5" s="119">
        <v>19</v>
      </c>
      <c r="T5" s="119">
        <v>20</v>
      </c>
      <c r="U5" s="119">
        <v>21</v>
      </c>
      <c r="V5" s="119">
        <v>22</v>
      </c>
      <c r="W5" s="119">
        <v>23</v>
      </c>
      <c r="X5" s="119">
        <v>24</v>
      </c>
      <c r="Y5" s="119">
        <v>25</v>
      </c>
      <c r="Z5" s="119">
        <v>26</v>
      </c>
      <c r="AA5" s="119">
        <v>27</v>
      </c>
      <c r="AB5" s="119">
        <v>28</v>
      </c>
      <c r="AC5" s="119">
        <v>29</v>
      </c>
      <c r="AD5" s="119">
        <v>30</v>
      </c>
      <c r="AE5" s="119">
        <v>31</v>
      </c>
    </row>
    <row r="6" spans="1:31" s="105" customFormat="1" ht="24.75" customHeight="1">
      <c r="A6" s="314"/>
      <c r="B6" s="315" t="s">
        <v>28</v>
      </c>
      <c r="C6" s="103" t="s">
        <v>6</v>
      </c>
      <c r="D6" s="104">
        <v>5551256</v>
      </c>
      <c r="E6" s="104">
        <v>596166</v>
      </c>
      <c r="F6" s="104">
        <v>110887</v>
      </c>
      <c r="G6" s="104">
        <v>200276</v>
      </c>
      <c r="H6" s="104">
        <v>295809</v>
      </c>
      <c r="I6" s="104">
        <v>304550</v>
      </c>
      <c r="J6" s="104">
        <v>911522</v>
      </c>
      <c r="K6" s="104">
        <v>210483</v>
      </c>
      <c r="L6" s="104">
        <v>246050.5</v>
      </c>
      <c r="M6" s="104">
        <v>264150.5</v>
      </c>
      <c r="N6" s="104">
        <v>254205</v>
      </c>
      <c r="O6" s="104">
        <v>974894</v>
      </c>
      <c r="P6" s="104">
        <v>208873.5</v>
      </c>
      <c r="Q6" s="104">
        <v>225670.5</v>
      </c>
      <c r="R6" s="104">
        <v>229082</v>
      </c>
      <c r="S6" s="104">
        <v>234156</v>
      </c>
      <c r="T6" s="104">
        <v>897787</v>
      </c>
      <c r="U6" s="104">
        <v>62220</v>
      </c>
      <c r="V6" s="104">
        <v>124583</v>
      </c>
      <c r="W6" s="104">
        <v>160782</v>
      </c>
      <c r="X6" s="104">
        <v>169040</v>
      </c>
      <c r="Y6" s="104">
        <v>516625</v>
      </c>
      <c r="Z6" s="104">
        <v>407769</v>
      </c>
      <c r="AA6" s="104">
        <v>380705</v>
      </c>
      <c r="AB6" s="104">
        <v>332384</v>
      </c>
      <c r="AC6" s="104">
        <v>247661</v>
      </c>
      <c r="AD6" s="104">
        <v>4669347</v>
      </c>
      <c r="AE6" s="104">
        <v>285743</v>
      </c>
    </row>
    <row r="7" spans="1:31" s="105" customFormat="1" ht="24.75" customHeight="1">
      <c r="A7" s="314"/>
      <c r="B7" s="315"/>
      <c r="C7" s="103" t="s">
        <v>7</v>
      </c>
      <c r="D7" s="104">
        <v>5591256</v>
      </c>
      <c r="E7" s="104">
        <v>596166</v>
      </c>
      <c r="F7" s="104">
        <v>110887</v>
      </c>
      <c r="G7" s="104">
        <v>201776</v>
      </c>
      <c r="H7" s="104">
        <v>297309</v>
      </c>
      <c r="I7" s="104">
        <v>306550</v>
      </c>
      <c r="J7" s="104">
        <v>916522</v>
      </c>
      <c r="K7" s="104">
        <v>210483</v>
      </c>
      <c r="L7" s="104">
        <v>247550.5</v>
      </c>
      <c r="M7" s="104">
        <v>265650.5</v>
      </c>
      <c r="N7" s="104">
        <v>256205</v>
      </c>
      <c r="O7" s="104">
        <v>979894</v>
      </c>
      <c r="P7" s="104">
        <v>208873.5</v>
      </c>
      <c r="Q7" s="104">
        <v>227170.5</v>
      </c>
      <c r="R7" s="104">
        <v>230582</v>
      </c>
      <c r="S7" s="104">
        <v>236156</v>
      </c>
      <c r="T7" s="104">
        <v>902787</v>
      </c>
      <c r="U7" s="104">
        <v>62220</v>
      </c>
      <c r="V7" s="104">
        <v>126083</v>
      </c>
      <c r="W7" s="104">
        <v>162282</v>
      </c>
      <c r="X7" s="104">
        <v>171040</v>
      </c>
      <c r="Y7" s="104">
        <v>521625</v>
      </c>
      <c r="Z7" s="104">
        <v>412769</v>
      </c>
      <c r="AA7" s="104">
        <v>385705</v>
      </c>
      <c r="AB7" s="104">
        <v>337384</v>
      </c>
      <c r="AC7" s="104">
        <v>252661</v>
      </c>
      <c r="AD7" s="104">
        <v>4709347</v>
      </c>
      <c r="AE7" s="104">
        <v>285743</v>
      </c>
    </row>
    <row r="8" spans="1:31" s="105" customFormat="1" ht="24.75" customHeight="1">
      <c r="A8" s="314"/>
      <c r="B8" s="315"/>
      <c r="C8" s="103" t="s">
        <v>44</v>
      </c>
      <c r="D8" s="106">
        <v>713021</v>
      </c>
      <c r="E8" s="106">
        <v>187698</v>
      </c>
      <c r="F8" s="106">
        <v>51933</v>
      </c>
      <c r="G8" s="106">
        <v>77023</v>
      </c>
      <c r="H8" s="106">
        <v>73386</v>
      </c>
      <c r="I8" s="106">
        <v>78016</v>
      </c>
      <c r="J8" s="106">
        <v>280358</v>
      </c>
      <c r="K8" s="106">
        <v>113761</v>
      </c>
      <c r="L8" s="106">
        <v>75332</v>
      </c>
      <c r="M8" s="106">
        <v>0</v>
      </c>
      <c r="N8" s="106">
        <v>0</v>
      </c>
      <c r="O8" s="106">
        <v>189093</v>
      </c>
      <c r="P8" s="106">
        <v>0</v>
      </c>
      <c r="Q8" s="106">
        <v>0</v>
      </c>
      <c r="R8" s="106">
        <v>0</v>
      </c>
      <c r="S8" s="106">
        <v>24073</v>
      </c>
      <c r="T8" s="106">
        <v>24073</v>
      </c>
      <c r="U8" s="106">
        <v>3375</v>
      </c>
      <c r="V8" s="106">
        <v>8500</v>
      </c>
      <c r="W8" s="106">
        <v>8500</v>
      </c>
      <c r="X8" s="106">
        <v>11424</v>
      </c>
      <c r="Y8" s="106">
        <v>31799</v>
      </c>
      <c r="Z8" s="106">
        <v>0</v>
      </c>
      <c r="AA8" s="106">
        <v>0</v>
      </c>
      <c r="AB8" s="106">
        <v>0</v>
      </c>
      <c r="AC8" s="106">
        <v>0</v>
      </c>
      <c r="AD8" s="106">
        <v>525323</v>
      </c>
      <c r="AE8" s="106">
        <v>0</v>
      </c>
    </row>
    <row r="9" spans="1:31" s="105" customFormat="1" ht="24.75" customHeight="1">
      <c r="A9" s="314"/>
      <c r="B9" s="315"/>
      <c r="C9" s="103" t="s">
        <v>17</v>
      </c>
      <c r="D9" s="106">
        <v>650884</v>
      </c>
      <c r="E9" s="106">
        <v>35944</v>
      </c>
      <c r="F9" s="106">
        <v>22542</v>
      </c>
      <c r="G9" s="106">
        <v>36690</v>
      </c>
      <c r="H9" s="106">
        <v>47768</v>
      </c>
      <c r="I9" s="106">
        <v>44628</v>
      </c>
      <c r="J9" s="106">
        <v>151628</v>
      </c>
      <c r="K9" s="106">
        <v>60207</v>
      </c>
      <c r="L9" s="106">
        <v>45851</v>
      </c>
      <c r="M9" s="106">
        <v>116335</v>
      </c>
      <c r="N9" s="106">
        <v>75853</v>
      </c>
      <c r="O9" s="106">
        <v>298246</v>
      </c>
      <c r="P9" s="106">
        <v>55126</v>
      </c>
      <c r="Q9" s="106">
        <v>102940</v>
      </c>
      <c r="R9" s="106">
        <v>7000</v>
      </c>
      <c r="S9" s="106">
        <v>0</v>
      </c>
      <c r="T9" s="106">
        <v>165066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614940</v>
      </c>
      <c r="AE9" s="106">
        <v>0</v>
      </c>
    </row>
    <row r="10" spans="1:31" s="105" customFormat="1" ht="24.75" customHeight="1">
      <c r="A10" s="314"/>
      <c r="B10" s="315"/>
      <c r="C10" s="103" t="s">
        <v>8</v>
      </c>
      <c r="D10" s="106">
        <v>4187351</v>
      </c>
      <c r="E10" s="106">
        <v>372524</v>
      </c>
      <c r="F10" s="106">
        <v>36412</v>
      </c>
      <c r="G10" s="106">
        <v>86563</v>
      </c>
      <c r="H10" s="106">
        <v>174655</v>
      </c>
      <c r="I10" s="106">
        <v>181906</v>
      </c>
      <c r="J10" s="106">
        <v>479536</v>
      </c>
      <c r="K10" s="106">
        <v>36515</v>
      </c>
      <c r="L10" s="106">
        <v>124867.5</v>
      </c>
      <c r="M10" s="106">
        <v>147815.5</v>
      </c>
      <c r="N10" s="106">
        <v>178352</v>
      </c>
      <c r="O10" s="106">
        <v>487555</v>
      </c>
      <c r="P10" s="106">
        <v>153747.5</v>
      </c>
      <c r="Q10" s="106">
        <v>122730.5</v>
      </c>
      <c r="R10" s="106">
        <v>222082</v>
      </c>
      <c r="S10" s="106">
        <v>210083</v>
      </c>
      <c r="T10" s="106">
        <v>708648</v>
      </c>
      <c r="U10" s="106">
        <v>58845</v>
      </c>
      <c r="V10" s="106">
        <v>116083</v>
      </c>
      <c r="W10" s="106">
        <v>152282</v>
      </c>
      <c r="X10" s="106">
        <v>157616</v>
      </c>
      <c r="Y10" s="106">
        <v>484826</v>
      </c>
      <c r="Z10" s="106">
        <v>407769</v>
      </c>
      <c r="AA10" s="106">
        <v>380705</v>
      </c>
      <c r="AB10" s="106">
        <v>332384</v>
      </c>
      <c r="AC10" s="106">
        <v>247661</v>
      </c>
      <c r="AD10" s="106">
        <v>3529084</v>
      </c>
      <c r="AE10" s="106">
        <v>285743</v>
      </c>
    </row>
    <row r="11" spans="1:31" s="105" customFormat="1" ht="24.75" customHeight="1">
      <c r="A11" s="314"/>
      <c r="B11" s="315"/>
      <c r="C11" s="103" t="s">
        <v>9</v>
      </c>
      <c r="D11" s="106">
        <v>4227351</v>
      </c>
      <c r="E11" s="106">
        <v>372524</v>
      </c>
      <c r="F11" s="106">
        <v>36412</v>
      </c>
      <c r="G11" s="106">
        <v>88063</v>
      </c>
      <c r="H11" s="106">
        <v>176155</v>
      </c>
      <c r="I11" s="106">
        <v>183906</v>
      </c>
      <c r="J11" s="106">
        <v>484536</v>
      </c>
      <c r="K11" s="106">
        <v>36515</v>
      </c>
      <c r="L11" s="106">
        <v>126367.5</v>
      </c>
      <c r="M11" s="106">
        <v>149315.5</v>
      </c>
      <c r="N11" s="106">
        <v>180352</v>
      </c>
      <c r="O11" s="106">
        <v>492555</v>
      </c>
      <c r="P11" s="106">
        <v>153747.5</v>
      </c>
      <c r="Q11" s="106">
        <v>124230.5</v>
      </c>
      <c r="R11" s="106">
        <v>223582</v>
      </c>
      <c r="S11" s="106">
        <v>212083</v>
      </c>
      <c r="T11" s="106">
        <v>713648</v>
      </c>
      <c r="U11" s="106">
        <v>58845</v>
      </c>
      <c r="V11" s="106">
        <v>117583</v>
      </c>
      <c r="W11" s="106">
        <v>153782</v>
      </c>
      <c r="X11" s="106">
        <v>159616</v>
      </c>
      <c r="Y11" s="106">
        <v>489826</v>
      </c>
      <c r="Z11" s="106">
        <v>412769</v>
      </c>
      <c r="AA11" s="106">
        <v>385705</v>
      </c>
      <c r="AB11" s="106">
        <v>337384</v>
      </c>
      <c r="AC11" s="106">
        <v>252661</v>
      </c>
      <c r="AD11" s="106">
        <v>3569084</v>
      </c>
      <c r="AE11" s="106">
        <v>285743</v>
      </c>
    </row>
    <row r="12" spans="1:31" s="100" customFormat="1" ht="24" customHeight="1">
      <c r="A12" s="316" t="s">
        <v>104</v>
      </c>
      <c r="B12" s="317" t="s">
        <v>98</v>
      </c>
      <c r="C12" s="107" t="s">
        <v>43</v>
      </c>
      <c r="D12" s="108">
        <v>1555411</v>
      </c>
      <c r="E12" s="108">
        <v>82130</v>
      </c>
      <c r="F12" s="109">
        <v>27123</v>
      </c>
      <c r="G12" s="109">
        <v>44070</v>
      </c>
      <c r="H12" s="109">
        <v>54321</v>
      </c>
      <c r="I12" s="109">
        <v>64651</v>
      </c>
      <c r="J12" s="109">
        <v>190165</v>
      </c>
      <c r="K12" s="109">
        <v>25609</v>
      </c>
      <c r="L12" s="109">
        <v>40972.5</v>
      </c>
      <c r="M12" s="109">
        <v>54970</v>
      </c>
      <c r="N12" s="109">
        <v>69793.5</v>
      </c>
      <c r="O12" s="109">
        <v>191345</v>
      </c>
      <c r="P12" s="109">
        <v>34577.5</v>
      </c>
      <c r="Q12" s="109">
        <v>41900</v>
      </c>
      <c r="R12" s="109">
        <v>58938.5</v>
      </c>
      <c r="S12" s="109">
        <v>68061</v>
      </c>
      <c r="T12" s="109">
        <v>203477</v>
      </c>
      <c r="U12" s="109">
        <v>29382.5</v>
      </c>
      <c r="V12" s="109">
        <v>38146.5</v>
      </c>
      <c r="W12" s="109">
        <v>50341.5</v>
      </c>
      <c r="X12" s="109">
        <v>57279.5</v>
      </c>
      <c r="Y12" s="109">
        <v>175150</v>
      </c>
      <c r="Z12" s="109">
        <v>193690</v>
      </c>
      <c r="AA12" s="109">
        <v>187310</v>
      </c>
      <c r="AB12" s="109">
        <v>133369</v>
      </c>
      <c r="AC12" s="109">
        <v>108830</v>
      </c>
      <c r="AD12" s="109">
        <v>1383336</v>
      </c>
      <c r="AE12" s="109">
        <v>89945</v>
      </c>
    </row>
    <row r="13" spans="1:31" s="100" customFormat="1" ht="24" customHeight="1">
      <c r="A13" s="316"/>
      <c r="B13" s="317"/>
      <c r="C13" s="110" t="s">
        <v>44</v>
      </c>
      <c r="D13" s="111">
        <v>0</v>
      </c>
      <c r="E13" s="111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</row>
    <row r="14" spans="1:31" s="100" customFormat="1" ht="24" customHeight="1">
      <c r="A14" s="316"/>
      <c r="B14" s="317"/>
      <c r="C14" s="110" t="s">
        <v>17</v>
      </c>
      <c r="D14" s="111">
        <v>0</v>
      </c>
      <c r="E14" s="111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</row>
    <row r="15" spans="1:31" s="100" customFormat="1" ht="24" customHeight="1">
      <c r="A15" s="316"/>
      <c r="B15" s="317"/>
      <c r="C15" s="110" t="s">
        <v>45</v>
      </c>
      <c r="D15" s="111">
        <v>1555411</v>
      </c>
      <c r="E15" s="111">
        <v>82130</v>
      </c>
      <c r="F15" s="112">
        <v>27123</v>
      </c>
      <c r="G15" s="112">
        <v>44070</v>
      </c>
      <c r="H15" s="112">
        <v>54321</v>
      </c>
      <c r="I15" s="112">
        <v>64651</v>
      </c>
      <c r="J15" s="112">
        <v>190165</v>
      </c>
      <c r="K15" s="112">
        <v>25609</v>
      </c>
      <c r="L15" s="112">
        <v>40972.5</v>
      </c>
      <c r="M15" s="112">
        <v>54970</v>
      </c>
      <c r="N15" s="112">
        <v>69793.5</v>
      </c>
      <c r="O15" s="112">
        <v>191345</v>
      </c>
      <c r="P15" s="112">
        <v>34577.5</v>
      </c>
      <c r="Q15" s="112">
        <v>41900</v>
      </c>
      <c r="R15" s="112">
        <v>58938.5</v>
      </c>
      <c r="S15" s="112">
        <v>68061</v>
      </c>
      <c r="T15" s="112">
        <v>203477</v>
      </c>
      <c r="U15" s="112">
        <v>29382.5</v>
      </c>
      <c r="V15" s="112">
        <v>38146.5</v>
      </c>
      <c r="W15" s="112">
        <v>50341.5</v>
      </c>
      <c r="X15" s="112">
        <v>57279.5</v>
      </c>
      <c r="Y15" s="112">
        <v>175150</v>
      </c>
      <c r="Z15" s="112">
        <v>193690</v>
      </c>
      <c r="AA15" s="112">
        <v>187310</v>
      </c>
      <c r="AB15" s="112">
        <v>133369</v>
      </c>
      <c r="AC15" s="112">
        <v>108830</v>
      </c>
      <c r="AD15" s="112">
        <v>1383336</v>
      </c>
      <c r="AE15" s="112">
        <v>89945</v>
      </c>
    </row>
    <row r="16" spans="1:31" s="100" customFormat="1" ht="24" customHeight="1">
      <c r="A16" s="318" t="s">
        <v>105</v>
      </c>
      <c r="B16" s="315" t="s">
        <v>103</v>
      </c>
      <c r="C16" s="107" t="s">
        <v>43</v>
      </c>
      <c r="D16" s="108">
        <v>284928</v>
      </c>
      <c r="E16" s="108">
        <v>105185</v>
      </c>
      <c r="F16" s="109">
        <v>10160</v>
      </c>
      <c r="G16" s="109">
        <v>21128</v>
      </c>
      <c r="H16" s="109">
        <v>26025</v>
      </c>
      <c r="I16" s="109">
        <v>28049</v>
      </c>
      <c r="J16" s="109">
        <v>85362</v>
      </c>
      <c r="K16" s="109">
        <v>32225</v>
      </c>
      <c r="L16" s="109">
        <v>14005</v>
      </c>
      <c r="M16" s="109">
        <v>13623</v>
      </c>
      <c r="N16" s="109">
        <v>11572</v>
      </c>
      <c r="O16" s="109">
        <v>71425</v>
      </c>
      <c r="P16" s="109">
        <v>5653</v>
      </c>
      <c r="Q16" s="109">
        <v>4891</v>
      </c>
      <c r="R16" s="109">
        <v>3560</v>
      </c>
      <c r="S16" s="109">
        <v>3079</v>
      </c>
      <c r="T16" s="109">
        <v>17183</v>
      </c>
      <c r="U16" s="109">
        <v>0</v>
      </c>
      <c r="V16" s="109">
        <v>1925</v>
      </c>
      <c r="W16" s="109">
        <v>1924</v>
      </c>
      <c r="X16" s="109">
        <v>1924</v>
      </c>
      <c r="Y16" s="109">
        <v>5773</v>
      </c>
      <c r="Z16" s="109">
        <v>0</v>
      </c>
      <c r="AA16" s="109">
        <v>0</v>
      </c>
      <c r="AB16" s="109">
        <v>0</v>
      </c>
      <c r="AC16" s="109">
        <v>0</v>
      </c>
      <c r="AD16" s="109">
        <v>179743</v>
      </c>
      <c r="AE16" s="109">
        <v>0</v>
      </c>
    </row>
    <row r="17" spans="1:31" s="100" customFormat="1" ht="24" customHeight="1">
      <c r="A17" s="318"/>
      <c r="B17" s="319"/>
      <c r="C17" s="110" t="s">
        <v>44</v>
      </c>
      <c r="D17" s="111">
        <v>149480</v>
      </c>
      <c r="E17" s="111">
        <v>45246</v>
      </c>
      <c r="F17" s="112">
        <v>16353</v>
      </c>
      <c r="G17" s="112">
        <v>14696</v>
      </c>
      <c r="H17" s="112">
        <v>17887</v>
      </c>
      <c r="I17" s="112">
        <v>14905</v>
      </c>
      <c r="J17" s="112">
        <v>63841</v>
      </c>
      <c r="K17" s="112">
        <v>21783</v>
      </c>
      <c r="L17" s="112">
        <v>8080</v>
      </c>
      <c r="M17" s="112">
        <v>0</v>
      </c>
      <c r="N17" s="112">
        <v>0</v>
      </c>
      <c r="O17" s="112">
        <v>29863</v>
      </c>
      <c r="P17" s="112">
        <v>0</v>
      </c>
      <c r="Q17" s="112">
        <v>0</v>
      </c>
      <c r="R17" s="112">
        <v>0</v>
      </c>
      <c r="S17" s="112">
        <v>7606</v>
      </c>
      <c r="T17" s="112">
        <v>7606</v>
      </c>
      <c r="U17" s="112">
        <v>0</v>
      </c>
      <c r="V17" s="112">
        <v>0</v>
      </c>
      <c r="W17" s="112">
        <v>0</v>
      </c>
      <c r="X17" s="112">
        <v>2924</v>
      </c>
      <c r="Y17" s="112">
        <v>2924</v>
      </c>
      <c r="Z17" s="112">
        <v>0</v>
      </c>
      <c r="AA17" s="112">
        <v>0</v>
      </c>
      <c r="AB17" s="112">
        <v>0</v>
      </c>
      <c r="AC17" s="112">
        <v>0</v>
      </c>
      <c r="AD17" s="112">
        <v>104234</v>
      </c>
      <c r="AE17" s="112">
        <v>0</v>
      </c>
    </row>
    <row r="18" spans="1:31" s="100" customFormat="1" ht="24" customHeight="1">
      <c r="A18" s="318"/>
      <c r="B18" s="319"/>
      <c r="C18" s="110" t="s">
        <v>17</v>
      </c>
      <c r="D18" s="111">
        <v>108419</v>
      </c>
      <c r="E18" s="111">
        <v>3435</v>
      </c>
      <c r="F18" s="112">
        <v>5055</v>
      </c>
      <c r="G18" s="112">
        <v>9468</v>
      </c>
      <c r="H18" s="112">
        <v>8464</v>
      </c>
      <c r="I18" s="112">
        <v>9873</v>
      </c>
      <c r="J18" s="112">
        <v>32860</v>
      </c>
      <c r="K18" s="112">
        <v>17559</v>
      </c>
      <c r="L18" s="112">
        <v>5925</v>
      </c>
      <c r="M18" s="112">
        <v>11386</v>
      </c>
      <c r="N18" s="112">
        <v>9907</v>
      </c>
      <c r="O18" s="112">
        <v>44777</v>
      </c>
      <c r="P18" s="112">
        <v>2006</v>
      </c>
      <c r="Q18" s="112">
        <v>24341</v>
      </c>
      <c r="R18" s="112">
        <v>1000</v>
      </c>
      <c r="S18" s="112">
        <v>0</v>
      </c>
      <c r="T18" s="112">
        <v>27347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104984</v>
      </c>
      <c r="AE18" s="112">
        <v>0</v>
      </c>
    </row>
    <row r="19" spans="1:31" s="113" customFormat="1" ht="24" customHeight="1">
      <c r="A19" s="318"/>
      <c r="B19" s="319"/>
      <c r="C19" s="110" t="s">
        <v>45</v>
      </c>
      <c r="D19" s="111">
        <v>27029</v>
      </c>
      <c r="E19" s="111">
        <v>56504</v>
      </c>
      <c r="F19" s="112">
        <v>-11248</v>
      </c>
      <c r="G19" s="112">
        <v>-3036</v>
      </c>
      <c r="H19" s="112">
        <v>-326</v>
      </c>
      <c r="I19" s="112">
        <v>3271</v>
      </c>
      <c r="J19" s="112">
        <v>-11339</v>
      </c>
      <c r="K19" s="112">
        <v>-7117</v>
      </c>
      <c r="L19" s="112">
        <v>0</v>
      </c>
      <c r="M19" s="112">
        <v>2237</v>
      </c>
      <c r="N19" s="112">
        <v>1665</v>
      </c>
      <c r="O19" s="112">
        <v>-3215</v>
      </c>
      <c r="P19" s="112">
        <v>3647</v>
      </c>
      <c r="Q19" s="112">
        <v>-19450</v>
      </c>
      <c r="R19" s="112">
        <v>2560</v>
      </c>
      <c r="S19" s="112">
        <v>-4527</v>
      </c>
      <c r="T19" s="112">
        <v>-17770</v>
      </c>
      <c r="U19" s="112">
        <v>0</v>
      </c>
      <c r="V19" s="112">
        <v>1925</v>
      </c>
      <c r="W19" s="112">
        <v>1924</v>
      </c>
      <c r="X19" s="112">
        <v>-1000</v>
      </c>
      <c r="Y19" s="112">
        <v>2849</v>
      </c>
      <c r="Z19" s="112">
        <v>0</v>
      </c>
      <c r="AA19" s="112">
        <v>0</v>
      </c>
      <c r="AB19" s="112">
        <v>0</v>
      </c>
      <c r="AC19" s="112">
        <v>0</v>
      </c>
      <c r="AD19" s="112">
        <v>-29475</v>
      </c>
      <c r="AE19" s="112">
        <v>0</v>
      </c>
    </row>
    <row r="20" spans="1:31" s="113" customFormat="1" ht="24" customHeight="1">
      <c r="A20" s="316" t="s">
        <v>106</v>
      </c>
      <c r="B20" s="317" t="s">
        <v>99</v>
      </c>
      <c r="C20" s="107" t="s">
        <v>43</v>
      </c>
      <c r="D20" s="108">
        <v>1530034</v>
      </c>
      <c r="E20" s="108">
        <v>109008</v>
      </c>
      <c r="F20" s="109">
        <v>27700</v>
      </c>
      <c r="G20" s="109">
        <v>73915</v>
      </c>
      <c r="H20" s="109">
        <v>113225</v>
      </c>
      <c r="I20" s="109">
        <v>105165</v>
      </c>
      <c r="J20" s="109">
        <v>320005</v>
      </c>
      <c r="K20" s="109">
        <v>30421</v>
      </c>
      <c r="L20" s="109">
        <v>70532</v>
      </c>
      <c r="M20" s="109">
        <v>72421.5</v>
      </c>
      <c r="N20" s="109">
        <v>49146.5</v>
      </c>
      <c r="O20" s="109">
        <v>222526</v>
      </c>
      <c r="P20" s="109">
        <v>16798</v>
      </c>
      <c r="Q20" s="109">
        <v>37753.5</v>
      </c>
      <c r="R20" s="109">
        <v>45336.5</v>
      </c>
      <c r="S20" s="109">
        <v>51132</v>
      </c>
      <c r="T20" s="109">
        <v>151025</v>
      </c>
      <c r="U20" s="109">
        <v>17332.5</v>
      </c>
      <c r="V20" s="109">
        <v>36712.5</v>
      </c>
      <c r="W20" s="109">
        <v>48132.5</v>
      </c>
      <c r="X20" s="109">
        <v>49352.5</v>
      </c>
      <c r="Y20" s="109">
        <v>151530</v>
      </c>
      <c r="Z20" s="109">
        <v>85241</v>
      </c>
      <c r="AA20" s="109">
        <v>101595</v>
      </c>
      <c r="AB20" s="109">
        <v>112975</v>
      </c>
      <c r="AC20" s="109">
        <v>120081</v>
      </c>
      <c r="AD20" s="109">
        <v>1264978</v>
      </c>
      <c r="AE20" s="109">
        <v>156048</v>
      </c>
    </row>
    <row r="21" spans="1:31" s="100" customFormat="1" ht="24" customHeight="1">
      <c r="A21" s="316"/>
      <c r="B21" s="322"/>
      <c r="C21" s="110" t="s">
        <v>44</v>
      </c>
      <c r="D21" s="111">
        <v>0</v>
      </c>
      <c r="E21" s="111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</row>
    <row r="22" spans="1:31" s="100" customFormat="1" ht="24" customHeight="1">
      <c r="A22" s="316"/>
      <c r="B22" s="322"/>
      <c r="C22" s="110" t="s">
        <v>17</v>
      </c>
      <c r="D22" s="111">
        <v>0</v>
      </c>
      <c r="E22" s="111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</row>
    <row r="23" spans="1:31" s="100" customFormat="1" ht="24" customHeight="1">
      <c r="A23" s="316"/>
      <c r="B23" s="322"/>
      <c r="C23" s="110" t="s">
        <v>45</v>
      </c>
      <c r="D23" s="111">
        <v>1530034</v>
      </c>
      <c r="E23" s="111">
        <v>109008</v>
      </c>
      <c r="F23" s="112">
        <v>27700</v>
      </c>
      <c r="G23" s="112">
        <v>73915</v>
      </c>
      <c r="H23" s="112">
        <v>113225</v>
      </c>
      <c r="I23" s="112">
        <v>105165</v>
      </c>
      <c r="J23" s="112">
        <v>320005</v>
      </c>
      <c r="K23" s="112">
        <v>30421</v>
      </c>
      <c r="L23" s="112">
        <v>70532</v>
      </c>
      <c r="M23" s="112">
        <v>72421.5</v>
      </c>
      <c r="N23" s="112">
        <v>49146.5</v>
      </c>
      <c r="O23" s="112">
        <v>222526</v>
      </c>
      <c r="P23" s="112">
        <v>16798</v>
      </c>
      <c r="Q23" s="112">
        <v>37753.5</v>
      </c>
      <c r="R23" s="112">
        <v>45336.5</v>
      </c>
      <c r="S23" s="112">
        <v>51132</v>
      </c>
      <c r="T23" s="112">
        <v>151025</v>
      </c>
      <c r="U23" s="112">
        <v>17332.5</v>
      </c>
      <c r="V23" s="112">
        <v>36712.5</v>
      </c>
      <c r="W23" s="112">
        <v>48132.5</v>
      </c>
      <c r="X23" s="112">
        <v>49352.5</v>
      </c>
      <c r="Y23" s="112">
        <v>151530</v>
      </c>
      <c r="Z23" s="112">
        <v>85241</v>
      </c>
      <c r="AA23" s="112">
        <v>101595</v>
      </c>
      <c r="AB23" s="112">
        <v>112975</v>
      </c>
      <c r="AC23" s="112">
        <v>120081</v>
      </c>
      <c r="AD23" s="112">
        <v>1264978</v>
      </c>
      <c r="AE23" s="112">
        <v>156048</v>
      </c>
    </row>
    <row r="24" spans="1:31" s="100" customFormat="1" ht="24" customHeight="1">
      <c r="A24" s="318" t="s">
        <v>107</v>
      </c>
      <c r="B24" s="315" t="s">
        <v>100</v>
      </c>
      <c r="C24" s="107" t="s">
        <v>43</v>
      </c>
      <c r="D24" s="108">
        <v>2065383</v>
      </c>
      <c r="E24" s="108">
        <v>299843</v>
      </c>
      <c r="F24" s="109">
        <v>43279</v>
      </c>
      <c r="G24" s="109">
        <v>58538</v>
      </c>
      <c r="H24" s="109">
        <v>99613</v>
      </c>
      <c r="I24" s="109">
        <v>104060</v>
      </c>
      <c r="J24" s="109">
        <v>305490</v>
      </c>
      <c r="K24" s="109">
        <v>119603</v>
      </c>
      <c r="L24" s="109">
        <v>117916</v>
      </c>
      <c r="M24" s="109">
        <v>120511</v>
      </c>
      <c r="N24" s="109">
        <v>121068</v>
      </c>
      <c r="O24" s="109">
        <v>479098</v>
      </c>
      <c r="P24" s="109">
        <v>149220</v>
      </c>
      <c r="Q24" s="109">
        <v>138501</v>
      </c>
      <c r="R24" s="109">
        <v>118622</v>
      </c>
      <c r="S24" s="109">
        <v>109259</v>
      </c>
      <c r="T24" s="109">
        <v>515602</v>
      </c>
      <c r="U24" s="109">
        <v>12880</v>
      </c>
      <c r="V24" s="109">
        <v>45174</v>
      </c>
      <c r="W24" s="109">
        <v>57759</v>
      </c>
      <c r="X24" s="109">
        <v>57859</v>
      </c>
      <c r="Y24" s="109">
        <v>173672</v>
      </c>
      <c r="Z24" s="109">
        <v>118338</v>
      </c>
      <c r="AA24" s="109">
        <v>81300</v>
      </c>
      <c r="AB24" s="109">
        <v>75540</v>
      </c>
      <c r="AC24" s="109">
        <v>8250</v>
      </c>
      <c r="AD24" s="109">
        <v>1757290</v>
      </c>
      <c r="AE24" s="109">
        <v>8250</v>
      </c>
    </row>
    <row r="25" spans="1:31" s="100" customFormat="1" ht="24" customHeight="1">
      <c r="A25" s="318"/>
      <c r="B25" s="323"/>
      <c r="C25" s="110" t="s">
        <v>44</v>
      </c>
      <c r="D25" s="111">
        <v>563541</v>
      </c>
      <c r="E25" s="111">
        <v>142452</v>
      </c>
      <c r="F25" s="112">
        <v>35580</v>
      </c>
      <c r="G25" s="112">
        <v>62327</v>
      </c>
      <c r="H25" s="112">
        <v>55499</v>
      </c>
      <c r="I25" s="112">
        <v>63111</v>
      </c>
      <c r="J25" s="112">
        <v>216517</v>
      </c>
      <c r="K25" s="112">
        <v>91978</v>
      </c>
      <c r="L25" s="112">
        <v>67252</v>
      </c>
      <c r="M25" s="112">
        <v>0</v>
      </c>
      <c r="N25" s="112">
        <v>0</v>
      </c>
      <c r="O25" s="112">
        <v>159230</v>
      </c>
      <c r="P25" s="112">
        <v>0</v>
      </c>
      <c r="Q25" s="112">
        <v>0</v>
      </c>
      <c r="R25" s="112">
        <v>0</v>
      </c>
      <c r="S25" s="112">
        <v>16467</v>
      </c>
      <c r="T25" s="112">
        <v>16467</v>
      </c>
      <c r="U25" s="112">
        <v>3375</v>
      </c>
      <c r="V25" s="112">
        <v>8500</v>
      </c>
      <c r="W25" s="112">
        <v>8500</v>
      </c>
      <c r="X25" s="112">
        <v>8500</v>
      </c>
      <c r="Y25" s="112">
        <v>28875</v>
      </c>
      <c r="Z25" s="112">
        <v>0</v>
      </c>
      <c r="AA25" s="112">
        <v>0</v>
      </c>
      <c r="AB25" s="112">
        <v>0</v>
      </c>
      <c r="AC25" s="112">
        <v>0</v>
      </c>
      <c r="AD25" s="112">
        <v>421089</v>
      </c>
      <c r="AE25" s="112">
        <v>0</v>
      </c>
    </row>
    <row r="26" spans="1:31" s="100" customFormat="1" ht="24" customHeight="1">
      <c r="A26" s="318"/>
      <c r="B26" s="323"/>
      <c r="C26" s="110" t="s">
        <v>17</v>
      </c>
      <c r="D26" s="111">
        <v>542465</v>
      </c>
      <c r="E26" s="111">
        <v>32509</v>
      </c>
      <c r="F26" s="112">
        <v>17487</v>
      </c>
      <c r="G26" s="112">
        <v>27222</v>
      </c>
      <c r="H26" s="112">
        <v>39304</v>
      </c>
      <c r="I26" s="112">
        <v>34755</v>
      </c>
      <c r="J26" s="112">
        <v>118768</v>
      </c>
      <c r="K26" s="112">
        <v>42648</v>
      </c>
      <c r="L26" s="112">
        <v>39926</v>
      </c>
      <c r="M26" s="112">
        <v>104949</v>
      </c>
      <c r="N26" s="112">
        <v>65946</v>
      </c>
      <c r="O26" s="112">
        <v>253469</v>
      </c>
      <c r="P26" s="112">
        <v>53120</v>
      </c>
      <c r="Q26" s="112">
        <v>78599</v>
      </c>
      <c r="R26" s="112">
        <v>6000</v>
      </c>
      <c r="S26" s="112">
        <v>0</v>
      </c>
      <c r="T26" s="112">
        <v>137719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509956</v>
      </c>
      <c r="AE26" s="112">
        <v>0</v>
      </c>
    </row>
    <row r="27" spans="1:31" s="113" customFormat="1" ht="24" customHeight="1">
      <c r="A27" s="318"/>
      <c r="B27" s="323"/>
      <c r="C27" s="110" t="s">
        <v>45</v>
      </c>
      <c r="D27" s="111">
        <v>959377</v>
      </c>
      <c r="E27" s="111">
        <v>124882</v>
      </c>
      <c r="F27" s="112">
        <v>-9788</v>
      </c>
      <c r="G27" s="112">
        <v>-31011</v>
      </c>
      <c r="H27" s="112">
        <v>4810</v>
      </c>
      <c r="I27" s="112">
        <v>6194</v>
      </c>
      <c r="J27" s="112">
        <v>-29795</v>
      </c>
      <c r="K27" s="112">
        <v>-15023</v>
      </c>
      <c r="L27" s="112">
        <v>10738</v>
      </c>
      <c r="M27" s="112">
        <v>15562</v>
      </c>
      <c r="N27" s="112">
        <v>55122</v>
      </c>
      <c r="O27" s="112">
        <v>66399</v>
      </c>
      <c r="P27" s="112">
        <v>96100</v>
      </c>
      <c r="Q27" s="112">
        <v>59902</v>
      </c>
      <c r="R27" s="112">
        <v>112622</v>
      </c>
      <c r="S27" s="112">
        <v>92792</v>
      </c>
      <c r="T27" s="112">
        <v>361416</v>
      </c>
      <c r="U27" s="112">
        <v>9505</v>
      </c>
      <c r="V27" s="112">
        <v>36674</v>
      </c>
      <c r="W27" s="112">
        <v>49259</v>
      </c>
      <c r="X27" s="112">
        <v>49359</v>
      </c>
      <c r="Y27" s="112">
        <v>144797</v>
      </c>
      <c r="Z27" s="112">
        <v>118338</v>
      </c>
      <c r="AA27" s="112">
        <v>81300</v>
      </c>
      <c r="AB27" s="112">
        <v>75540</v>
      </c>
      <c r="AC27" s="112">
        <v>8250</v>
      </c>
      <c r="AD27" s="112">
        <v>826245</v>
      </c>
      <c r="AE27" s="112">
        <v>8250</v>
      </c>
    </row>
    <row r="28" spans="1:31" s="114" customFormat="1" ht="24" customHeight="1">
      <c r="A28" s="324" t="s">
        <v>102</v>
      </c>
      <c r="B28" s="321" t="s">
        <v>369</v>
      </c>
      <c r="C28" s="107" t="s">
        <v>43</v>
      </c>
      <c r="D28" s="109">
        <v>115500</v>
      </c>
      <c r="E28" s="109">
        <v>0</v>
      </c>
      <c r="F28" s="109">
        <v>2625</v>
      </c>
      <c r="G28" s="109">
        <v>2625</v>
      </c>
      <c r="H28" s="109">
        <v>2625</v>
      </c>
      <c r="I28" s="109">
        <v>2625</v>
      </c>
      <c r="J28" s="109">
        <v>10500</v>
      </c>
      <c r="K28" s="109">
        <v>2625</v>
      </c>
      <c r="L28" s="109">
        <v>2625</v>
      </c>
      <c r="M28" s="109">
        <v>2625</v>
      </c>
      <c r="N28" s="109">
        <v>2625</v>
      </c>
      <c r="O28" s="109">
        <v>10500</v>
      </c>
      <c r="P28" s="109">
        <v>2625</v>
      </c>
      <c r="Q28" s="109">
        <v>2625</v>
      </c>
      <c r="R28" s="109">
        <v>2625</v>
      </c>
      <c r="S28" s="109">
        <v>2625</v>
      </c>
      <c r="T28" s="109">
        <v>10500</v>
      </c>
      <c r="U28" s="109">
        <v>2625</v>
      </c>
      <c r="V28" s="109">
        <v>2625</v>
      </c>
      <c r="W28" s="109">
        <v>2625</v>
      </c>
      <c r="X28" s="109">
        <v>2625</v>
      </c>
      <c r="Y28" s="109">
        <v>10500</v>
      </c>
      <c r="Z28" s="109">
        <v>10500</v>
      </c>
      <c r="AA28" s="109">
        <v>10500</v>
      </c>
      <c r="AB28" s="109">
        <v>10500</v>
      </c>
      <c r="AC28" s="109">
        <v>10500</v>
      </c>
      <c r="AD28" s="109">
        <v>84000</v>
      </c>
      <c r="AE28" s="109">
        <v>31500</v>
      </c>
    </row>
    <row r="29" spans="1:31" s="114" customFormat="1" ht="24" customHeight="1">
      <c r="A29" s="324"/>
      <c r="B29" s="321"/>
      <c r="C29" s="110" t="s">
        <v>45</v>
      </c>
      <c r="D29" s="112">
        <v>115500</v>
      </c>
      <c r="E29" s="112">
        <v>0</v>
      </c>
      <c r="F29" s="112">
        <v>2625</v>
      </c>
      <c r="G29" s="112">
        <v>2625</v>
      </c>
      <c r="H29" s="112">
        <v>2625</v>
      </c>
      <c r="I29" s="112">
        <v>2625</v>
      </c>
      <c r="J29" s="112">
        <v>10500</v>
      </c>
      <c r="K29" s="112">
        <v>2625</v>
      </c>
      <c r="L29" s="112">
        <v>2625</v>
      </c>
      <c r="M29" s="112">
        <v>2625</v>
      </c>
      <c r="N29" s="112">
        <v>2625</v>
      </c>
      <c r="O29" s="112">
        <v>10500</v>
      </c>
      <c r="P29" s="112">
        <v>2625</v>
      </c>
      <c r="Q29" s="112">
        <v>2625</v>
      </c>
      <c r="R29" s="112">
        <v>2625</v>
      </c>
      <c r="S29" s="112">
        <v>2625</v>
      </c>
      <c r="T29" s="112">
        <v>10500</v>
      </c>
      <c r="U29" s="112">
        <v>2625</v>
      </c>
      <c r="V29" s="112">
        <v>2625</v>
      </c>
      <c r="W29" s="112">
        <v>2625</v>
      </c>
      <c r="X29" s="112">
        <v>2625</v>
      </c>
      <c r="Y29" s="112">
        <v>10500</v>
      </c>
      <c r="Z29" s="112">
        <v>10500</v>
      </c>
      <c r="AA29" s="112">
        <v>10500</v>
      </c>
      <c r="AB29" s="112">
        <v>10500</v>
      </c>
      <c r="AC29" s="112">
        <v>10500</v>
      </c>
      <c r="AD29" s="112">
        <v>84000</v>
      </c>
      <c r="AE29" s="112">
        <v>31500</v>
      </c>
    </row>
    <row r="30" spans="1:31" ht="24" customHeight="1">
      <c r="A30" s="320" t="s">
        <v>66</v>
      </c>
      <c r="B30" s="321" t="s">
        <v>101</v>
      </c>
      <c r="C30" s="107" t="s">
        <v>43</v>
      </c>
      <c r="D30" s="109">
        <v>40000</v>
      </c>
      <c r="E30" s="109">
        <v>0</v>
      </c>
      <c r="F30" s="109">
        <v>0</v>
      </c>
      <c r="G30" s="109">
        <v>1500</v>
      </c>
      <c r="H30" s="109">
        <v>1500</v>
      </c>
      <c r="I30" s="109">
        <v>2000</v>
      </c>
      <c r="J30" s="109">
        <v>5000</v>
      </c>
      <c r="K30" s="109">
        <v>0</v>
      </c>
      <c r="L30" s="109">
        <v>1500</v>
      </c>
      <c r="M30" s="109">
        <v>1500</v>
      </c>
      <c r="N30" s="109">
        <v>2000</v>
      </c>
      <c r="O30" s="109">
        <v>5000</v>
      </c>
      <c r="P30" s="109">
        <v>0</v>
      </c>
      <c r="Q30" s="109">
        <v>1500</v>
      </c>
      <c r="R30" s="109">
        <v>1500</v>
      </c>
      <c r="S30" s="109">
        <v>2000</v>
      </c>
      <c r="T30" s="109">
        <v>5000</v>
      </c>
      <c r="U30" s="109">
        <v>0</v>
      </c>
      <c r="V30" s="109">
        <v>1500</v>
      </c>
      <c r="W30" s="109">
        <v>1500</v>
      </c>
      <c r="X30" s="109">
        <v>2000</v>
      </c>
      <c r="Y30" s="109">
        <v>5000</v>
      </c>
      <c r="Z30" s="109">
        <v>5000</v>
      </c>
      <c r="AA30" s="109">
        <v>5000</v>
      </c>
      <c r="AB30" s="109">
        <v>5000</v>
      </c>
      <c r="AC30" s="109">
        <v>5000</v>
      </c>
      <c r="AD30" s="109">
        <v>40000</v>
      </c>
      <c r="AE30" s="109">
        <v>0</v>
      </c>
    </row>
    <row r="31" spans="1:31" ht="24" customHeight="1">
      <c r="A31" s="320"/>
      <c r="B31" s="321" t="s">
        <v>5</v>
      </c>
      <c r="C31" s="110" t="s">
        <v>45</v>
      </c>
      <c r="D31" s="112">
        <v>40000</v>
      </c>
      <c r="E31" s="112">
        <v>0</v>
      </c>
      <c r="F31" s="112">
        <v>0</v>
      </c>
      <c r="G31" s="112">
        <v>1500</v>
      </c>
      <c r="H31" s="112">
        <v>1500</v>
      </c>
      <c r="I31" s="112">
        <v>2000</v>
      </c>
      <c r="J31" s="112">
        <v>5000</v>
      </c>
      <c r="K31" s="112">
        <v>0</v>
      </c>
      <c r="L31" s="112">
        <v>1500</v>
      </c>
      <c r="M31" s="112">
        <v>1500</v>
      </c>
      <c r="N31" s="112">
        <v>2000</v>
      </c>
      <c r="O31" s="112">
        <v>5000</v>
      </c>
      <c r="P31" s="112">
        <v>0</v>
      </c>
      <c r="Q31" s="112">
        <v>1500</v>
      </c>
      <c r="R31" s="112">
        <v>1500</v>
      </c>
      <c r="S31" s="112">
        <v>2000</v>
      </c>
      <c r="T31" s="112">
        <v>5000</v>
      </c>
      <c r="U31" s="112">
        <v>0</v>
      </c>
      <c r="V31" s="112">
        <v>1500</v>
      </c>
      <c r="W31" s="112">
        <v>1500</v>
      </c>
      <c r="X31" s="112">
        <v>2000</v>
      </c>
      <c r="Y31" s="112">
        <v>5000</v>
      </c>
      <c r="Z31" s="112">
        <v>5000</v>
      </c>
      <c r="AA31" s="112">
        <v>5000</v>
      </c>
      <c r="AB31" s="112">
        <v>5000</v>
      </c>
      <c r="AC31" s="112">
        <v>5000</v>
      </c>
      <c r="AD31" s="112">
        <v>40000</v>
      </c>
      <c r="AE31" s="112">
        <v>0</v>
      </c>
    </row>
  </sheetData>
  <mergeCells count="24">
    <mergeCell ref="A30:A31"/>
    <mergeCell ref="B30:B31"/>
    <mergeCell ref="A20:A23"/>
    <mergeCell ref="B20:B23"/>
    <mergeCell ref="A24:A27"/>
    <mergeCell ref="B24:B27"/>
    <mergeCell ref="A28:A29"/>
    <mergeCell ref="B28:B29"/>
    <mergeCell ref="A6:A11"/>
    <mergeCell ref="B6:B11"/>
    <mergeCell ref="A12:A15"/>
    <mergeCell ref="B12:B15"/>
    <mergeCell ref="A16:A19"/>
    <mergeCell ref="B16:B19"/>
    <mergeCell ref="A1:AE1"/>
    <mergeCell ref="A2:AD2"/>
    <mergeCell ref="A3:A4"/>
    <mergeCell ref="B3:B4"/>
    <mergeCell ref="C3:C4"/>
    <mergeCell ref="D3:D4"/>
    <mergeCell ref="E3:E4"/>
    <mergeCell ref="F3:AC3"/>
    <mergeCell ref="AD3:AD4"/>
    <mergeCell ref="AE3:AE4"/>
  </mergeCells>
  <printOptions horizontalCentered="1"/>
  <pageMargins left="0.23622047244094491" right="0.15748031496062992" top="0.70866141732283472" bottom="0.74803149606299213" header="0.39370078740157483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Sprawdzenie</vt:lpstr>
      <vt:lpstr>Sprawdzenie (2)</vt:lpstr>
      <vt:lpstr>Porównanie Wersji planu</vt:lpstr>
      <vt:lpstr>Wodociągi</vt:lpstr>
      <vt:lpstr>Kanalizacja</vt:lpstr>
      <vt:lpstr>Zbiorówka</vt:lpstr>
      <vt:lpstr>Kanalizacja!Obszar_wydruku</vt:lpstr>
      <vt:lpstr>'Porównanie Wersji planu'!Obszar_wydruku</vt:lpstr>
      <vt:lpstr>Wodociągi!Obszar_wydruku</vt:lpstr>
      <vt:lpstr>Kanalizacja!Tytuły_wydruku</vt:lpstr>
      <vt:lpstr>Wodociągi!Tytuły_wydruku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D.Kuzawinski@mpwik.com.pl</dc:creator>
  <cp:lastModifiedBy>Gubis Małgorzata</cp:lastModifiedBy>
  <cp:lastPrinted>2021-01-13T12:37:03Z</cp:lastPrinted>
  <dcterms:created xsi:type="dcterms:W3CDTF">2008-08-07T09:50:22Z</dcterms:created>
  <dcterms:modified xsi:type="dcterms:W3CDTF">2021-01-15T10:38:36Z</dcterms:modified>
</cp:coreProperties>
</file>