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BPB_SAP\XBAZA\ZZ\B_I_P\3. WYKONANIE BUDŻETU\2022 rok\d. Informacja kwartalna z wykonania budżetu\II kwartał\"/>
    </mc:Choice>
  </mc:AlternateContent>
  <bookViews>
    <workbookView xWindow="-120" yWindow="-120" windowWidth="29040" windowHeight="15840" tabRatio="603"/>
  </bookViews>
  <sheets>
    <sheet name="Informacja II kw.2022 r. " sheetId="1" r:id="rId1"/>
  </sheets>
  <definedNames>
    <definedName name="_xlnm.Print_Area" localSheetId="0">'Informacja II kw.2022 r. '!$A$3:$F$28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F17" i="1" l="1"/>
  <c r="F18" i="1"/>
  <c r="E15" i="1"/>
  <c r="D15" i="1"/>
  <c r="F22" i="1" l="1"/>
  <c r="F21" i="1"/>
  <c r="F20" i="1"/>
  <c r="F19" i="1"/>
  <c r="F16" i="1"/>
  <c r="F13" i="1"/>
  <c r="F12" i="1"/>
  <c r="E11" i="1"/>
  <c r="D11" i="1"/>
  <c r="F10" i="1"/>
  <c r="F9" i="1"/>
  <c r="E8" i="1"/>
  <c r="D8" i="1"/>
  <c r="E14" i="1" l="1"/>
  <c r="F15" i="1"/>
  <c r="D14" i="1"/>
  <c r="F11" i="1"/>
  <c r="F8" i="1"/>
</calcChain>
</file>

<file path=xl/sharedStrings.xml><?xml version="1.0" encoding="utf-8"?>
<sst xmlns="http://schemas.openxmlformats.org/spreadsheetml/2006/main" count="25" uniqueCount="25">
  <si>
    <t>w zł</t>
  </si>
  <si>
    <t>Wyszczególnienie</t>
  </si>
  <si>
    <t>WYKONANIE</t>
  </si>
  <si>
    <t xml:space="preserve">WSKAŹNIK                      </t>
  </si>
  <si>
    <t>4=3/2</t>
  </si>
  <si>
    <t>I. DOCHODY</t>
  </si>
  <si>
    <t>1. Dochody bieżące</t>
  </si>
  <si>
    <t>2. Dochody majątkowe</t>
  </si>
  <si>
    <t>II. WYDATKI</t>
  </si>
  <si>
    <t>1. Wydatki bieżące</t>
  </si>
  <si>
    <t>2. Wydatki majątkowe</t>
  </si>
  <si>
    <t>III.DEFICYT/NADWYŻKA (I - II)</t>
  </si>
  <si>
    <t>1.2. prywatyzacja majątku jst</t>
  </si>
  <si>
    <t>Prezydent m.st. Warszawy</t>
  </si>
  <si>
    <t>I-VI</t>
  </si>
  <si>
    <t xml:space="preserve">PLAN                                   </t>
  </si>
  <si>
    <t>2.1.1. wykup papierów wartościowych</t>
  </si>
  <si>
    <t xml:space="preserve">1.2. niewykorzystane środki pieniężne, o których mowa w art. 217 ust.2 pkt. 8 ustawy o finansach publicznych </t>
  </si>
  <si>
    <t>1.3. wolne środki, o których mowa w art. 217 ust. 2 pkt 6 ustawy o finansach publicznych</t>
  </si>
  <si>
    <t>1.1. kredyty i pożyczki zaciągnięte na rynku zagr.</t>
  </si>
  <si>
    <t>Informacja z wykonania budżetu m.st. Warszawy - kwartalna - za II kwartały 2022 roku</t>
  </si>
  <si>
    <t>/-/ Rafał Trzaskowski</t>
  </si>
  <si>
    <r>
      <t xml:space="preserve">1. Przychody, </t>
    </r>
    <r>
      <rPr>
        <i/>
        <sz val="11"/>
        <rFont val="Calibri"/>
        <family val="2"/>
        <charset val="238"/>
        <scheme val="minor"/>
      </rPr>
      <t>z tego</t>
    </r>
    <r>
      <rPr>
        <sz val="11"/>
        <rFont val="Calibri"/>
        <family val="2"/>
        <charset val="238"/>
        <scheme val="minor"/>
      </rPr>
      <t>:</t>
    </r>
  </si>
  <si>
    <r>
      <t xml:space="preserve">2. Rozchody , </t>
    </r>
    <r>
      <rPr>
        <i/>
        <sz val="11"/>
        <rFont val="Calibri"/>
        <family val="2"/>
        <charset val="238"/>
        <scheme val="minor"/>
      </rPr>
      <t>z tego:</t>
    </r>
  </si>
  <si>
    <r>
      <t xml:space="preserve">2.1. spłaty kredytów i pożyczek, wykup papierów wartościowych, </t>
    </r>
    <r>
      <rPr>
        <i/>
        <sz val="10"/>
        <rFont val="Calibri"/>
        <family val="2"/>
        <charset val="238"/>
        <scheme val="minor"/>
      </rPr>
      <t>w tym: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</si>
</sst>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 CE"/>
      <charset val="238"/>
    </font>
    <font>
      <sz val="10"/>
      <name val="Arial CE"/>
      <family val="2"/>
      <charset val="238"/>
    </font>
    <font>
      <i/>
      <sz val="8"/>
      <name val="Arial CE"/>
      <family val="2"/>
      <charset val="238"/>
    </font>
    <font>
      <i/>
      <sz val="10"/>
      <name val="Arial CE"/>
      <family val="2"/>
      <charset val="238"/>
    </font>
    <font>
      <sz val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3">
    <fill>
      <patternFill patternType="none"/>
    </fill>
    <fill>
      <patternFill patternType="gray125"/>
    </fill>
    <fill>
      <patternFill patternType="gray125">
        <bgColor theme="3" tint="0.79998168889431442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1">
    <xf numFmtId="0" fontId="0" fillId="0" borderId="0"/>
    <xf numFmtId="4" fontId="4" fillId="0" borderId="12" applyNumberFormat="0" applyProtection="0">
      <alignment horizontal="right" vertical="center"/>
    </xf>
    <xf numFmtId="4" fontId="4" fillId="3" borderId="12" applyNumberFormat="0" applyProtection="0">
      <alignment vertical="center"/>
    </xf>
    <xf numFmtId="4" fontId="4" fillId="0" borderId="12" applyNumberFormat="0" applyProtection="0">
      <alignment horizontal="right" vertical="center"/>
    </xf>
    <xf numFmtId="0" fontId="5" fillId="0" borderId="0"/>
    <xf numFmtId="0" fontId="7" fillId="4" borderId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4" fillId="17" borderId="0" applyNumberFormat="0" applyBorder="0" applyAlignment="0" applyProtection="0"/>
    <xf numFmtId="0" fontId="14" fillId="25" borderId="0" applyNumberFormat="0" applyBorder="0" applyAlignment="0" applyProtection="0"/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3" fillId="15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3" fillId="31" borderId="0" applyNumberFormat="0" applyBorder="0" applyAlignment="0" applyProtection="0"/>
    <xf numFmtId="0" fontId="15" fillId="29" borderId="0" applyNumberFormat="0" applyBorder="0" applyAlignment="0" applyProtection="0"/>
    <xf numFmtId="0" fontId="16" fillId="33" borderId="12" applyNumberFormat="0" applyAlignment="0" applyProtection="0"/>
    <xf numFmtId="0" fontId="17" fillId="24" borderId="13" applyNumberFormat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4" fillId="22" borderId="0" applyNumberFormat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30" borderId="12" applyNumberFormat="0" applyAlignment="0" applyProtection="0"/>
    <xf numFmtId="0" fontId="23" fillId="0" borderId="18" applyNumberFormat="0" applyFill="0" applyAlignment="0" applyProtection="0"/>
    <xf numFmtId="0" fontId="23" fillId="30" borderId="0" applyNumberFormat="0" applyBorder="0" applyAlignment="0" applyProtection="0"/>
    <xf numFmtId="0" fontId="7" fillId="29" borderId="12" applyNumberFormat="0" applyFont="0" applyAlignment="0" applyProtection="0"/>
    <xf numFmtId="0" fontId="24" fillId="33" borderId="14" applyNumberFormat="0" applyAlignment="0" applyProtection="0"/>
    <xf numFmtId="4" fontId="4" fillId="3" borderId="12" applyNumberFormat="0" applyProtection="0">
      <alignment vertical="center"/>
    </xf>
    <xf numFmtId="4" fontId="27" fillId="37" borderId="12" applyNumberFormat="0" applyProtection="0">
      <alignment vertical="center"/>
    </xf>
    <xf numFmtId="4" fontId="4" fillId="37" borderId="12" applyNumberFormat="0" applyProtection="0">
      <alignment horizontal="left" vertical="center" indent="1"/>
    </xf>
    <xf numFmtId="0" fontId="10" fillId="3" borderId="19" applyNumberFormat="0" applyProtection="0">
      <alignment horizontal="left" vertical="top" indent="1"/>
    </xf>
    <xf numFmtId="4" fontId="4" fillId="38" borderId="12" applyNumberFormat="0" applyProtection="0">
      <alignment horizontal="left" vertical="center" indent="1"/>
    </xf>
    <xf numFmtId="4" fontId="4" fillId="39" borderId="12" applyNumberFormat="0" applyProtection="0">
      <alignment horizontal="right" vertical="center"/>
    </xf>
    <xf numFmtId="4" fontId="4" fillId="40" borderId="12" applyNumberFormat="0" applyProtection="0">
      <alignment horizontal="right" vertical="center"/>
    </xf>
    <xf numFmtId="4" fontId="4" fillId="41" borderId="20" applyNumberFormat="0" applyProtection="0">
      <alignment horizontal="right" vertical="center"/>
    </xf>
    <xf numFmtId="4" fontId="4" fillId="11" borderId="12" applyNumberFormat="0" applyProtection="0">
      <alignment horizontal="right" vertical="center"/>
    </xf>
    <xf numFmtId="4" fontId="4" fillId="42" borderId="12" applyNumberFormat="0" applyProtection="0">
      <alignment horizontal="right" vertical="center"/>
    </xf>
    <xf numFmtId="4" fontId="4" fillId="32" borderId="12" applyNumberFormat="0" applyProtection="0">
      <alignment horizontal="right" vertical="center"/>
    </xf>
    <xf numFmtId="4" fontId="4" fillId="9" borderId="12" applyNumberFormat="0" applyProtection="0">
      <alignment horizontal="right" vertical="center"/>
    </xf>
    <xf numFmtId="4" fontId="4" fillId="6" borderId="12" applyNumberFormat="0" applyProtection="0">
      <alignment horizontal="right" vertical="center"/>
    </xf>
    <xf numFmtId="4" fontId="4" fillId="43" borderId="12" applyNumberFormat="0" applyProtection="0">
      <alignment horizontal="right" vertical="center"/>
    </xf>
    <xf numFmtId="4" fontId="4" fillId="44" borderId="20" applyNumberFormat="0" applyProtection="0">
      <alignment horizontal="left" vertical="center" indent="1"/>
    </xf>
    <xf numFmtId="4" fontId="6" fillId="10" borderId="20" applyNumberFormat="0" applyProtection="0">
      <alignment horizontal="left" vertical="center" indent="1"/>
    </xf>
    <xf numFmtId="4" fontId="6" fillId="10" borderId="20" applyNumberFormat="0" applyProtection="0">
      <alignment horizontal="left" vertical="center" indent="1"/>
    </xf>
    <xf numFmtId="4" fontId="4" fillId="5" borderId="12" applyNumberFormat="0" applyProtection="0">
      <alignment horizontal="right" vertical="center"/>
    </xf>
    <xf numFmtId="4" fontId="4" fillId="7" borderId="20" applyNumberFormat="0" applyProtection="0">
      <alignment horizontal="left" vertical="center" indent="1"/>
    </xf>
    <xf numFmtId="4" fontId="4" fillId="5" borderId="20" applyNumberFormat="0" applyProtection="0">
      <alignment horizontal="left" vertical="center" indent="1"/>
    </xf>
    <xf numFmtId="0" fontId="4" fillId="8" borderId="12" applyNumberFormat="0" applyProtection="0">
      <alignment horizontal="left" vertical="center" indent="1"/>
    </xf>
    <xf numFmtId="0" fontId="7" fillId="10" borderId="19" applyNumberFormat="0" applyProtection="0">
      <alignment horizontal="left" vertical="top" indent="1"/>
    </xf>
    <xf numFmtId="0" fontId="4" fillId="45" borderId="12" applyNumberFormat="0" applyProtection="0">
      <alignment horizontal="left" vertical="center" indent="1"/>
    </xf>
    <xf numFmtId="0" fontId="7" fillId="5" borderId="19" applyNumberFormat="0" applyProtection="0">
      <alignment horizontal="left" vertical="top" indent="1"/>
    </xf>
    <xf numFmtId="0" fontId="4" fillId="46" borderId="12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4" fillId="7" borderId="12" applyNumberFormat="0" applyProtection="0">
      <alignment horizontal="left" vertical="center" indent="1"/>
    </xf>
    <xf numFmtId="0" fontId="7" fillId="7" borderId="19" applyNumberFormat="0" applyProtection="0">
      <alignment horizontal="left" vertical="top" indent="1"/>
    </xf>
    <xf numFmtId="0" fontId="7" fillId="47" borderId="21" applyNumberFormat="0">
      <protection locked="0"/>
    </xf>
    <xf numFmtId="0" fontId="8" fillId="10" borderId="22" applyBorder="0"/>
    <xf numFmtId="4" fontId="9" fillId="48" borderId="19" applyNumberFormat="0" applyProtection="0">
      <alignment vertical="center"/>
    </xf>
    <xf numFmtId="4" fontId="27" fillId="49" borderId="5" applyNumberFormat="0" applyProtection="0">
      <alignment vertical="center"/>
    </xf>
    <xf numFmtId="4" fontId="9" fillId="8" borderId="19" applyNumberFormat="0" applyProtection="0">
      <alignment horizontal="left" vertical="center" indent="1"/>
    </xf>
    <xf numFmtId="0" fontId="9" fillId="48" borderId="19" applyNumberFormat="0" applyProtection="0">
      <alignment horizontal="left" vertical="top" indent="1"/>
    </xf>
    <xf numFmtId="4" fontId="27" fillId="50" borderId="12" applyNumberFormat="0" applyProtection="0">
      <alignment horizontal="right" vertical="center"/>
    </xf>
    <xf numFmtId="4" fontId="4" fillId="38" borderId="12" applyNumberFormat="0" applyProtection="0">
      <alignment horizontal="left" vertical="center" indent="1"/>
    </xf>
    <xf numFmtId="0" fontId="9" fillId="5" borderId="19" applyNumberFormat="0" applyProtection="0">
      <alignment horizontal="left" vertical="top" indent="1"/>
    </xf>
    <xf numFmtId="4" fontId="11" fillId="51" borderId="20" applyNumberFormat="0" applyProtection="0">
      <alignment horizontal="left" vertical="center" indent="1"/>
    </xf>
    <xf numFmtId="0" fontId="4" fillId="52" borderId="5"/>
    <xf numFmtId="4" fontId="12" fillId="47" borderId="1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8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3" fillId="30" borderId="0" applyNumberFormat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30" fillId="0" borderId="4" xfId="0" applyFont="1" applyBorder="1" applyAlignment="1">
      <alignment vertical="center"/>
    </xf>
    <xf numFmtId="3" fontId="30" fillId="0" borderId="5" xfId="0" applyNumberFormat="1" applyFont="1" applyBorder="1" applyAlignment="1">
      <alignment horizontal="right" vertical="center"/>
    </xf>
    <xf numFmtId="10" fontId="30" fillId="0" borderId="6" xfId="0" applyNumberFormat="1" applyFont="1" applyBorder="1" applyAlignment="1">
      <alignment horizontal="right" vertical="center"/>
    </xf>
    <xf numFmtId="0" fontId="28" fillId="0" borderId="4" xfId="0" applyFont="1" applyBorder="1" applyAlignment="1">
      <alignment vertical="center"/>
    </xf>
    <xf numFmtId="3" fontId="28" fillId="0" borderId="12" xfId="1" applyNumberFormat="1" applyFont="1">
      <alignment horizontal="right" vertical="center"/>
    </xf>
    <xf numFmtId="10" fontId="28" fillId="0" borderId="6" xfId="0" applyNumberFormat="1" applyFont="1" applyBorder="1" applyAlignment="1">
      <alignment horizontal="right" vertical="center"/>
    </xf>
    <xf numFmtId="3" fontId="28" fillId="0" borderId="12" xfId="46" applyNumberFormat="1" applyFont="1" applyFill="1">
      <alignment vertical="center"/>
    </xf>
    <xf numFmtId="0" fontId="32" fillId="0" borderId="4" xfId="0" applyFont="1" applyBorder="1" applyAlignment="1">
      <alignment vertical="center"/>
    </xf>
    <xf numFmtId="3" fontId="32" fillId="0" borderId="5" xfId="0" applyNumberFormat="1" applyFont="1" applyBorder="1" applyAlignment="1">
      <alignment horizontal="right" vertical="center"/>
    </xf>
    <xf numFmtId="10" fontId="32" fillId="0" borderId="6" xfId="0" applyNumberFormat="1" applyFont="1" applyBorder="1" applyAlignment="1">
      <alignment horizontal="right" vertical="center"/>
    </xf>
    <xf numFmtId="0" fontId="28" fillId="0" borderId="4" xfId="0" applyFont="1" applyBorder="1" applyAlignment="1">
      <alignment vertical="center" wrapText="1"/>
    </xf>
    <xf numFmtId="3" fontId="28" fillId="0" borderId="5" xfId="0" applyNumberFormat="1" applyFont="1" applyBorder="1" applyAlignment="1">
      <alignment vertical="center"/>
    </xf>
    <xf numFmtId="3" fontId="28" fillId="0" borderId="5" xfId="0" applyNumberFormat="1" applyFont="1" applyBorder="1" applyAlignment="1">
      <alignment horizontal="right" vertical="center"/>
    </xf>
    <xf numFmtId="3" fontId="28" fillId="0" borderId="5" xfId="4" applyNumberFormat="1" applyFont="1" applyFill="1" applyBorder="1" applyAlignment="1">
      <alignment horizontal="right" vertical="center"/>
    </xf>
    <xf numFmtId="0" fontId="28" fillId="0" borderId="7" xfId="0" applyFont="1" applyBorder="1" applyAlignment="1">
      <alignment vertical="center" wrapText="1"/>
    </xf>
    <xf numFmtId="10" fontId="28" fillId="0" borderId="8" xfId="0" applyNumberFormat="1" applyFont="1" applyBorder="1" applyAlignment="1">
      <alignment horizontal="right" vertical="center"/>
    </xf>
    <xf numFmtId="0" fontId="28" fillId="0" borderId="9" xfId="0" applyFont="1" applyBorder="1" applyAlignment="1">
      <alignment vertical="center" wrapText="1"/>
    </xf>
    <xf numFmtId="3" fontId="28" fillId="0" borderId="10" xfId="1" applyNumberFormat="1" applyFont="1" applyBorder="1">
      <alignment horizontal="right" vertical="center"/>
    </xf>
    <xf numFmtId="3" fontId="28" fillId="0" borderId="10" xfId="0" applyNumberFormat="1" applyFont="1" applyBorder="1" applyAlignment="1">
      <alignment horizontal="right" vertical="center"/>
    </xf>
    <xf numFmtId="10" fontId="28" fillId="0" borderId="11" xfId="0" applyNumberFormat="1" applyFont="1" applyBorder="1" applyAlignment="1">
      <alignment horizontal="right" vertical="center"/>
    </xf>
    <xf numFmtId="0" fontId="28" fillId="0" borderId="0" xfId="0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 wrapText="1"/>
    </xf>
    <xf numFmtId="10" fontId="28" fillId="0" borderId="0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</cellXfs>
  <cellStyles count="91">
    <cellStyle name="Accent1" xfId="6"/>
    <cellStyle name="Accent1 - 20%" xfId="7"/>
    <cellStyle name="Accent1 - 40%" xfId="8"/>
    <cellStyle name="Accent1 - 60%" xfId="9"/>
    <cellStyle name="Accent2" xfId="10"/>
    <cellStyle name="Accent2 - 20%" xfId="11"/>
    <cellStyle name="Accent2 - 40%" xfId="12"/>
    <cellStyle name="Accent2 - 60%" xfId="13"/>
    <cellStyle name="Accent3" xfId="14"/>
    <cellStyle name="Accent3 - 20%" xfId="15"/>
    <cellStyle name="Accent3 - 40%" xfId="16"/>
    <cellStyle name="Accent3 - 60%" xfId="17"/>
    <cellStyle name="Accent4" xfId="18"/>
    <cellStyle name="Accent4 - 20%" xfId="19"/>
    <cellStyle name="Accent4 - 40%" xfId="20"/>
    <cellStyle name="Accent4 - 60%" xfId="21"/>
    <cellStyle name="Accent5" xfId="22"/>
    <cellStyle name="Accent5 - 20%" xfId="23"/>
    <cellStyle name="Accent5 - 40%" xfId="24"/>
    <cellStyle name="Accent5 - 60%" xfId="25"/>
    <cellStyle name="Accent6" xfId="26"/>
    <cellStyle name="Accent6 - 20%" xfId="27"/>
    <cellStyle name="Accent6 - 40%" xfId="28"/>
    <cellStyle name="Accent6 - 60%" xfId="29"/>
    <cellStyle name="Bad" xfId="30"/>
    <cellStyle name="Calculation" xfId="31"/>
    <cellStyle name="Check Cell" xfId="32"/>
    <cellStyle name="Emphasis 1" xfId="33"/>
    <cellStyle name="Emphasis 2" xfId="34"/>
    <cellStyle name="Emphasis 3" xfId="35"/>
    <cellStyle name="Good" xfId="36"/>
    <cellStyle name="Good 2" xfId="89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eutral 2" xfId="90"/>
    <cellStyle name="Normalny" xfId="0" builtinId="0"/>
    <cellStyle name="Normalny 2" xfId="5"/>
    <cellStyle name="Normalny 4 2" xfId="4"/>
    <cellStyle name="Note" xfId="44"/>
    <cellStyle name="Output" xfId="45"/>
    <cellStyle name="SAPBEXaggData" xfId="46"/>
    <cellStyle name="SAPBEXaggData 3" xfId="2"/>
    <cellStyle name="SAPBEXaggDataEmph" xfId="47"/>
    <cellStyle name="SAPBEXaggItem" xfId="48"/>
    <cellStyle name="SAPBEXaggItemX" xfId="49"/>
    <cellStyle name="SAPBEXchaText" xfId="50"/>
    <cellStyle name="SAPBEXexcBad7" xfId="51"/>
    <cellStyle name="SAPBEXexcBad8" xfId="52"/>
    <cellStyle name="SAPBEXexcBad9" xfId="53"/>
    <cellStyle name="SAPBEXexcCritical4" xfId="54"/>
    <cellStyle name="SAPBEXexcCritical5" xfId="55"/>
    <cellStyle name="SAPBEXexcCritical6" xfId="56"/>
    <cellStyle name="SAPBEXexcGood1" xfId="57"/>
    <cellStyle name="SAPBEXexcGood2" xfId="58"/>
    <cellStyle name="SAPBEXexcGood3" xfId="59"/>
    <cellStyle name="SAPBEXfilterDrill" xfId="60"/>
    <cellStyle name="SAPBEXfilterItem" xfId="61"/>
    <cellStyle name="SAPBEXfilterText" xfId="62"/>
    <cellStyle name="SAPBEXformats" xfId="63"/>
    <cellStyle name="SAPBEXheaderItem" xfId="64"/>
    <cellStyle name="SAPBEXheaderText" xfId="65"/>
    <cellStyle name="SAPBEXHLevel0" xfId="66"/>
    <cellStyle name="SAPBEXHLevel0X" xfId="67"/>
    <cellStyle name="SAPBEXHLevel1" xfId="68"/>
    <cellStyle name="SAPBEXHLevel1X" xfId="69"/>
    <cellStyle name="SAPBEXHLevel2" xfId="70"/>
    <cellStyle name="SAPBEXHLevel2X" xfId="71"/>
    <cellStyle name="SAPBEXHLevel3" xfId="72"/>
    <cellStyle name="SAPBEXHLevel3X" xfId="73"/>
    <cellStyle name="SAPBEXinputData" xfId="74"/>
    <cellStyle name="SAPBEXItemHeader" xfId="75"/>
    <cellStyle name="SAPBEXresData" xfId="76"/>
    <cellStyle name="SAPBEXresDataEmph" xfId="77"/>
    <cellStyle name="SAPBEXresItem" xfId="78"/>
    <cellStyle name="SAPBEXresItemX" xfId="79"/>
    <cellStyle name="SAPBEXstdData" xfId="1"/>
    <cellStyle name="SAPBEXstdData 3" xfId="3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Total" xfId="87"/>
    <cellStyle name="Warning Text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K28"/>
  <sheetViews>
    <sheetView showGridLines="0" tabSelected="1" zoomScaleNormal="100" workbookViewId="0">
      <selection activeCell="C19" sqref="C19"/>
    </sheetView>
  </sheetViews>
  <sheetFormatPr defaultColWidth="9.140625" defaultRowHeight="12.75" x14ac:dyDescent="0.2"/>
  <cols>
    <col min="1" max="1" width="3.28515625" style="1" customWidth="1"/>
    <col min="2" max="2" width="1" style="1" customWidth="1"/>
    <col min="3" max="3" width="36" style="1" customWidth="1"/>
    <col min="4" max="4" width="20.7109375" style="1" customWidth="1"/>
    <col min="5" max="5" width="20.5703125" style="1" customWidth="1"/>
    <col min="6" max="6" width="18.7109375" style="2" customWidth="1"/>
    <col min="7" max="7" width="9.140625" style="1"/>
    <col min="8" max="8" width="11.140625" style="1" bestFit="1" customWidth="1"/>
    <col min="9" max="9" width="12.7109375" style="1" bestFit="1" customWidth="1"/>
    <col min="10" max="10" width="17.28515625" style="1" customWidth="1"/>
    <col min="11" max="11" width="12.7109375" style="1" bestFit="1" customWidth="1"/>
    <col min="12" max="16384" width="9.140625" style="1"/>
  </cols>
  <sheetData>
    <row r="1" spans="1:11" x14ac:dyDescent="0.2">
      <c r="A1" s="7"/>
      <c r="B1" s="7"/>
      <c r="C1" s="8"/>
      <c r="D1" s="7"/>
      <c r="E1" s="7"/>
      <c r="F1" s="9"/>
    </row>
    <row r="2" spans="1:11" x14ac:dyDescent="0.2">
      <c r="A2" s="7"/>
      <c r="B2" s="7"/>
      <c r="C2" s="7"/>
      <c r="D2" s="7"/>
      <c r="E2" s="7"/>
      <c r="F2" s="9"/>
    </row>
    <row r="3" spans="1:11" ht="15.75" x14ac:dyDescent="0.2">
      <c r="A3" s="7"/>
      <c r="B3" s="7"/>
      <c r="C3" s="10" t="s">
        <v>20</v>
      </c>
      <c r="D3" s="7"/>
      <c r="E3" s="7"/>
      <c r="F3" s="9"/>
    </row>
    <row r="4" spans="1:11" ht="12" customHeight="1" thickBot="1" x14ac:dyDescent="0.25">
      <c r="A4" s="7"/>
      <c r="B4" s="7"/>
      <c r="C4" s="7"/>
      <c r="D4" s="7"/>
      <c r="E4" s="11" t="s">
        <v>0</v>
      </c>
      <c r="F4" s="9"/>
    </row>
    <row r="5" spans="1:11" ht="28.5" customHeight="1" thickTop="1" x14ac:dyDescent="0.2">
      <c r="A5" s="7"/>
      <c r="B5" s="7"/>
      <c r="C5" s="12" t="s">
        <v>1</v>
      </c>
      <c r="D5" s="13" t="s">
        <v>15</v>
      </c>
      <c r="E5" s="14" t="s">
        <v>2</v>
      </c>
      <c r="F5" s="15" t="s">
        <v>3</v>
      </c>
      <c r="G5" s="3"/>
    </row>
    <row r="6" spans="1:11" ht="18.75" customHeight="1" x14ac:dyDescent="0.2">
      <c r="A6" s="7"/>
      <c r="B6" s="7"/>
      <c r="C6" s="16"/>
      <c r="D6" s="17"/>
      <c r="E6" s="18" t="s">
        <v>14</v>
      </c>
      <c r="F6" s="19"/>
      <c r="G6" s="3"/>
    </row>
    <row r="7" spans="1:11" s="4" customFormat="1" ht="11.25" customHeight="1" x14ac:dyDescent="0.2">
      <c r="A7" s="20"/>
      <c r="B7" s="20"/>
      <c r="C7" s="21">
        <v>1</v>
      </c>
      <c r="D7" s="22">
        <v>2</v>
      </c>
      <c r="E7" s="22">
        <v>3</v>
      </c>
      <c r="F7" s="23" t="s">
        <v>4</v>
      </c>
    </row>
    <row r="8" spans="1:11" ht="24.95" customHeight="1" x14ac:dyDescent="0.2">
      <c r="A8" s="7"/>
      <c r="B8" s="7"/>
      <c r="C8" s="24" t="s">
        <v>5</v>
      </c>
      <c r="D8" s="25">
        <f>D9+D10</f>
        <v>19759718072</v>
      </c>
      <c r="E8" s="25">
        <f>E9+E10</f>
        <v>11220716321.51</v>
      </c>
      <c r="F8" s="26">
        <f t="shared" ref="F8:F22" si="0">E8/D8</f>
        <v>0.56785811824967425</v>
      </c>
      <c r="H8" s="5"/>
      <c r="I8" s="5"/>
    </row>
    <row r="9" spans="1:11" ht="21.75" customHeight="1" x14ac:dyDescent="0.2">
      <c r="A9" s="7"/>
      <c r="B9" s="7"/>
      <c r="C9" s="27" t="s">
        <v>6</v>
      </c>
      <c r="D9" s="28">
        <v>18795210665</v>
      </c>
      <c r="E9" s="28">
        <v>10870983976.559999</v>
      </c>
      <c r="F9" s="29">
        <f t="shared" si="0"/>
        <v>0.57839117476898994</v>
      </c>
    </row>
    <row r="10" spans="1:11" ht="21.75" customHeight="1" x14ac:dyDescent="0.2">
      <c r="A10" s="7"/>
      <c r="B10" s="7"/>
      <c r="C10" s="27" t="s">
        <v>7</v>
      </c>
      <c r="D10" s="28">
        <v>964507407</v>
      </c>
      <c r="E10" s="28">
        <v>349732344.94999999</v>
      </c>
      <c r="F10" s="29">
        <f t="shared" si="0"/>
        <v>0.36260203126672308</v>
      </c>
    </row>
    <row r="11" spans="1:11" ht="24.95" customHeight="1" x14ac:dyDescent="0.2">
      <c r="A11" s="7"/>
      <c r="B11" s="7"/>
      <c r="C11" s="24" t="s">
        <v>8</v>
      </c>
      <c r="D11" s="25">
        <f>D12+D13</f>
        <v>22859169877</v>
      </c>
      <c r="E11" s="25">
        <f>E12+E13</f>
        <v>9821562413.1399994</v>
      </c>
      <c r="F11" s="26">
        <f t="shared" si="0"/>
        <v>0.42965525283672135</v>
      </c>
      <c r="I11" s="5"/>
      <c r="J11" s="5"/>
    </row>
    <row r="12" spans="1:11" ht="21.95" customHeight="1" x14ac:dyDescent="0.2">
      <c r="A12" s="7"/>
      <c r="B12" s="7"/>
      <c r="C12" s="27" t="s">
        <v>9</v>
      </c>
      <c r="D12" s="30">
        <v>19319554787</v>
      </c>
      <c r="E12" s="30">
        <v>9125081881.3299999</v>
      </c>
      <c r="F12" s="29">
        <f t="shared" si="0"/>
        <v>0.47232361107359505</v>
      </c>
      <c r="I12" s="5"/>
    </row>
    <row r="13" spans="1:11" ht="21.95" customHeight="1" x14ac:dyDescent="0.2">
      <c r="A13" s="7"/>
      <c r="B13" s="7"/>
      <c r="C13" s="27" t="s">
        <v>10</v>
      </c>
      <c r="D13" s="30">
        <v>3539615090</v>
      </c>
      <c r="E13" s="30">
        <v>696480531.80999994</v>
      </c>
      <c r="F13" s="29">
        <f t="shared" si="0"/>
        <v>0.19676730777243917</v>
      </c>
    </row>
    <row r="14" spans="1:11" ht="30.75" customHeight="1" x14ac:dyDescent="0.2">
      <c r="A14" s="7"/>
      <c r="B14" s="7"/>
      <c r="C14" s="24" t="s">
        <v>11</v>
      </c>
      <c r="D14" s="25">
        <f>D8-D11</f>
        <v>-3099451805</v>
      </c>
      <c r="E14" s="25">
        <f>E8-E11</f>
        <v>1399153908.3700008</v>
      </c>
      <c r="F14" s="29"/>
      <c r="I14" s="5"/>
    </row>
    <row r="15" spans="1:11" ht="24.75" customHeight="1" x14ac:dyDescent="0.2">
      <c r="A15" s="7"/>
      <c r="B15" s="7"/>
      <c r="C15" s="31" t="s">
        <v>22</v>
      </c>
      <c r="D15" s="32">
        <f>D16+D18+D19</f>
        <v>3650733122</v>
      </c>
      <c r="E15" s="32">
        <f>E16+E18+E19</f>
        <v>4015452687.9299998</v>
      </c>
      <c r="F15" s="33">
        <f t="shared" si="0"/>
        <v>1.0999031026760437</v>
      </c>
      <c r="I15" s="5"/>
      <c r="K15" s="5"/>
    </row>
    <row r="16" spans="1:11" ht="24" customHeight="1" x14ac:dyDescent="0.2">
      <c r="A16" s="7"/>
      <c r="B16" s="7"/>
      <c r="C16" s="34" t="s">
        <v>19</v>
      </c>
      <c r="D16" s="28">
        <v>1490000000</v>
      </c>
      <c r="E16" s="35">
        <v>0</v>
      </c>
      <c r="F16" s="29">
        <f t="shared" si="0"/>
        <v>0</v>
      </c>
      <c r="K16" s="5"/>
    </row>
    <row r="17" spans="1:10" ht="18.75" hidden="1" customHeight="1" x14ac:dyDescent="0.2">
      <c r="A17" s="7"/>
      <c r="B17" s="7"/>
      <c r="C17" s="34" t="s">
        <v>12</v>
      </c>
      <c r="D17" s="36"/>
      <c r="E17" s="35"/>
      <c r="F17" s="29" t="e">
        <f t="shared" si="0"/>
        <v>#DIV/0!</v>
      </c>
    </row>
    <row r="18" spans="1:10" ht="45.75" customHeight="1" x14ac:dyDescent="0.2">
      <c r="A18" s="7"/>
      <c r="B18" s="7"/>
      <c r="C18" s="34" t="s">
        <v>17</v>
      </c>
      <c r="D18" s="28">
        <v>20021065</v>
      </c>
      <c r="E18" s="35">
        <v>20021066.219999999</v>
      </c>
      <c r="F18" s="29">
        <f t="shared" si="0"/>
        <v>1.0000000609358193</v>
      </c>
    </row>
    <row r="19" spans="1:10" ht="43.5" customHeight="1" x14ac:dyDescent="0.2">
      <c r="A19" s="7"/>
      <c r="B19" s="7"/>
      <c r="C19" s="34" t="s">
        <v>18</v>
      </c>
      <c r="D19" s="28">
        <v>2140712057</v>
      </c>
      <c r="E19" s="37">
        <v>3995431621.71</v>
      </c>
      <c r="F19" s="29">
        <f t="shared" si="0"/>
        <v>1.8664031010827347</v>
      </c>
    </row>
    <row r="20" spans="1:10" ht="21.75" customHeight="1" x14ac:dyDescent="0.2">
      <c r="A20" s="7"/>
      <c r="B20" s="7"/>
      <c r="C20" s="31" t="s">
        <v>23</v>
      </c>
      <c r="D20" s="32">
        <f>D21</f>
        <v>551281317</v>
      </c>
      <c r="E20" s="32">
        <f>E21</f>
        <v>49562158.369999997</v>
      </c>
      <c r="F20" s="33">
        <f t="shared" si="0"/>
        <v>8.9903569813885059E-2</v>
      </c>
    </row>
    <row r="21" spans="1:10" ht="27" customHeight="1" x14ac:dyDescent="0.2">
      <c r="A21" s="7"/>
      <c r="B21" s="7"/>
      <c r="C21" s="38" t="s">
        <v>24</v>
      </c>
      <c r="D21" s="36">
        <v>551281317</v>
      </c>
      <c r="E21" s="36">
        <v>49562158.369999997</v>
      </c>
      <c r="F21" s="39">
        <f t="shared" si="0"/>
        <v>8.9903569813885059E-2</v>
      </c>
      <c r="I21" s="5"/>
      <c r="J21" s="5"/>
    </row>
    <row r="22" spans="1:10" ht="29.25" customHeight="1" thickBot="1" x14ac:dyDescent="0.25">
      <c r="A22" s="7"/>
      <c r="B22" s="7"/>
      <c r="C22" s="40" t="s">
        <v>16</v>
      </c>
      <c r="D22" s="41">
        <v>452157000</v>
      </c>
      <c r="E22" s="42"/>
      <c r="F22" s="43">
        <f t="shared" si="0"/>
        <v>0</v>
      </c>
    </row>
    <row r="23" spans="1:10" ht="12" customHeight="1" thickTop="1" x14ac:dyDescent="0.2">
      <c r="A23" s="7"/>
      <c r="B23" s="7"/>
      <c r="C23" s="44"/>
      <c r="D23" s="45"/>
      <c r="E23" s="45"/>
      <c r="F23" s="46"/>
    </row>
    <row r="24" spans="1:10" ht="12" customHeight="1" x14ac:dyDescent="0.2">
      <c r="A24" s="7"/>
      <c r="B24" s="7"/>
      <c r="C24" s="44"/>
      <c r="D24" s="45"/>
      <c r="E24" s="45"/>
      <c r="F24" s="46"/>
    </row>
    <row r="25" spans="1:10" ht="12" customHeight="1" x14ac:dyDescent="0.2">
      <c r="A25" s="7"/>
      <c r="B25" s="7"/>
      <c r="C25" s="44"/>
      <c r="D25" s="45"/>
      <c r="E25" s="45"/>
      <c r="F25" s="46"/>
      <c r="J25" s="6"/>
    </row>
    <row r="26" spans="1:10" ht="12" customHeight="1" x14ac:dyDescent="0.2">
      <c r="A26" s="7"/>
      <c r="B26" s="7"/>
      <c r="C26" s="7" t="s">
        <v>13</v>
      </c>
      <c r="D26" s="45"/>
      <c r="E26" s="45"/>
      <c r="F26" s="46"/>
      <c r="J26" s="6"/>
    </row>
    <row r="27" spans="1:10" ht="12.75" customHeight="1" x14ac:dyDescent="0.2">
      <c r="A27" s="7"/>
      <c r="B27" s="7"/>
      <c r="C27" s="47"/>
      <c r="D27" s="7"/>
      <c r="E27" s="7"/>
      <c r="F27" s="9"/>
    </row>
    <row r="28" spans="1:10" x14ac:dyDescent="0.2">
      <c r="A28" s="7"/>
      <c r="B28" s="7"/>
      <c r="C28" s="47" t="s">
        <v>21</v>
      </c>
      <c r="D28" s="7"/>
      <c r="E28" s="7"/>
      <c r="F28" s="9"/>
    </row>
  </sheetData>
  <mergeCells count="3">
    <mergeCell ref="C5:C6"/>
    <mergeCell ref="D5:D6"/>
    <mergeCell ref="F5:F6"/>
  </mergeCells>
  <pageMargins left="0.74803149606299213" right="0.74803149606299213" top="0.70866141732283472" bottom="0.59055118110236227" header="0.51181102362204722" footer="0.51181102362204722"/>
  <pageSetup paperSize="9" scale="87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Informacja II kw.2022 r. </vt:lpstr>
      <vt:lpstr>'Informacja II kw.2022 r. 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Malarowska Bożena</dc:creator>
  <cp:lastModifiedBy>Zieliński Zbigniew</cp:lastModifiedBy>
  <cp:lastPrinted>2022-07-25T10:14:28Z</cp:lastPrinted>
  <dcterms:created xsi:type="dcterms:W3CDTF">2017-10-24T08:40:51Z</dcterms:created>
  <dcterms:modified xsi:type="dcterms:W3CDTF">2022-07-26T12:28:18Z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Informacja_za_II_kwartał_2022_t.xlsx</vt:lpwstr>
  </property>
</Properties>
</file>