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PB_SAP\XBAZA\ZZ\B_I_P\3. WYKONANIE BUDŻETU\2021 rok\d. Informacja kwartalna z wykonania budżetu\IV kwartał\"/>
    </mc:Choice>
  </mc:AlternateContent>
  <bookViews>
    <workbookView xWindow="28680" yWindow="-120" windowWidth="29040" windowHeight="15840"/>
  </bookViews>
  <sheets>
    <sheet name="Informacja IV kw.2021 r. " sheetId="1" r:id="rId1"/>
  </sheets>
  <definedNames>
    <definedName name="_xlnm.Print_Area" localSheetId="0">'Informacja IV kw.2021 r. '!$A$3:$F$27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D20" i="1"/>
  <c r="E8" i="1"/>
  <c r="E11" i="1"/>
  <c r="D8" i="1"/>
  <c r="F17" i="1" l="1"/>
  <c r="F18" i="1"/>
  <c r="E15" i="1"/>
  <c r="D15" i="1"/>
  <c r="F22" i="1" l="1"/>
  <c r="F21" i="1"/>
  <c r="F20" i="1"/>
  <c r="F19" i="1"/>
  <c r="F16" i="1"/>
  <c r="F13" i="1"/>
  <c r="F12" i="1"/>
  <c r="D11" i="1"/>
  <c r="F10" i="1"/>
  <c r="F9" i="1"/>
  <c r="E14" i="1" l="1"/>
  <c r="F15" i="1"/>
  <c r="D14" i="1"/>
  <c r="F11" i="1"/>
  <c r="F8" i="1"/>
</calcChain>
</file>

<file path=xl/sharedStrings.xml><?xml version="1.0" encoding="utf-8"?>
<sst xmlns="http://schemas.openxmlformats.org/spreadsheetml/2006/main" count="26" uniqueCount="26">
  <si>
    <t>w zł</t>
  </si>
  <si>
    <t>Wyszczególnienie</t>
  </si>
  <si>
    <t>WYKONANIE</t>
  </si>
  <si>
    <t xml:space="preserve">WSKAŹNIK                      </t>
  </si>
  <si>
    <t>4=3/2</t>
  </si>
  <si>
    <t>I. DOCHODY</t>
  </si>
  <si>
    <t>1. Dochody bieżące</t>
  </si>
  <si>
    <t>2. Dochody majątkowe</t>
  </si>
  <si>
    <t>II. WYDATKI</t>
  </si>
  <si>
    <t>1. Wydatki bieżące</t>
  </si>
  <si>
    <t>2. Wydatki majątkowe</t>
  </si>
  <si>
    <t>III.DEFICYT/NADWYŻKA (I - II)</t>
  </si>
  <si>
    <r>
      <t xml:space="preserve">1. Przychody, </t>
    </r>
    <r>
      <rPr>
        <i/>
        <sz val="11"/>
        <rFont val="Arial CE"/>
        <charset val="238"/>
      </rPr>
      <t>z tego</t>
    </r>
    <r>
      <rPr>
        <sz val="11"/>
        <rFont val="Arial CE"/>
        <charset val="238"/>
      </rPr>
      <t>:</t>
    </r>
  </si>
  <si>
    <t>1.1. kredyty i pożyczki</t>
  </si>
  <si>
    <t>1.2. prywatyzacja majątku jst</t>
  </si>
  <si>
    <r>
      <t xml:space="preserve">2. Rozchody , </t>
    </r>
    <r>
      <rPr>
        <i/>
        <sz val="11"/>
        <rFont val="Arial CE"/>
        <charset val="238"/>
      </rPr>
      <t>z tego:</t>
    </r>
  </si>
  <si>
    <t>Prezydent m.st. Warszawy</t>
  </si>
  <si>
    <t>I-XII</t>
  </si>
  <si>
    <t xml:space="preserve">PLAN                                   </t>
  </si>
  <si>
    <t>Rafał Trzaskowski</t>
  </si>
  <si>
    <t>2.1.1. wykup papierów wartościowych</t>
  </si>
  <si>
    <t xml:space="preserve">1.2. niewykorzystane środki pieniężne, o których mowa w art. 217 ust.2 pkt. 8 ustawy o finansach publicznych </t>
  </si>
  <si>
    <t>1.3. wolne środki, o których mowa w art. 217 ust. 2 pkt 6 ustawy o finansach publicznych</t>
  </si>
  <si>
    <r>
      <t xml:space="preserve">2.1. spłaty kredytów i pożyczek, wykup papierów wartościowych, </t>
    </r>
    <r>
      <rPr>
        <i/>
        <sz val="10"/>
        <rFont val="Arial CE"/>
        <charset val="238"/>
      </rPr>
      <t>w tym:</t>
    </r>
  </si>
  <si>
    <t>2.2. inne cele</t>
  </si>
  <si>
    <t>Informacja z wykonania budżetu m.st. Warszawy - kwartalna - za IV kw/roczna 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</si>
</sst>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i/>
      <sz val="10"/>
      <name val="Arial CE"/>
      <charset val="238"/>
    </font>
    <font>
      <b/>
      <sz val="11"/>
      <name val="Arial CE"/>
      <family val="2"/>
      <charset val="238"/>
    </font>
    <font>
      <i/>
      <sz val="8"/>
      <name val="Arial CE"/>
      <family val="2"/>
      <charset val="238"/>
    </font>
    <font>
      <b/>
      <sz val="11"/>
      <name val="Arial CE"/>
      <charset val="238"/>
    </font>
    <font>
      <i/>
      <sz val="11"/>
      <name val="Arial CE"/>
      <charset val="238"/>
    </font>
    <font>
      <sz val="11"/>
      <name val="Arial CE"/>
      <charset val="238"/>
    </font>
    <font>
      <i/>
      <sz val="10"/>
      <name val="Arial CE"/>
      <family val="2"/>
      <charset val="238"/>
    </font>
    <font>
      <sz val="8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0"/>
      <name val="Arial"/>
      <family val="2"/>
      <charset val="238"/>
    </font>
  </fonts>
  <fills count="53">
    <fill>
      <patternFill patternType="none"/>
    </fill>
    <fill>
      <patternFill patternType="gray125"/>
    </fill>
    <fill>
      <patternFill patternType="gray125">
        <bgColor theme="3" tint="0.79998168889431442"/>
      </patternFill>
    </fill>
    <fill>
      <patternFill patternType="solid">
        <fgColor indexed="43"/>
      </patternFill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22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89">
    <xf numFmtId="0" fontId="0" fillId="0" borderId="0"/>
    <xf numFmtId="4" fontId="12" fillId="0" borderId="10" applyNumberFormat="0" applyProtection="0">
      <alignment horizontal="right" vertical="center"/>
    </xf>
    <xf numFmtId="4" fontId="12" fillId="3" borderId="10" applyNumberFormat="0" applyProtection="0">
      <alignment vertical="center"/>
    </xf>
    <xf numFmtId="4" fontId="12" fillId="0" borderId="10" applyNumberFormat="0" applyProtection="0">
      <alignment horizontal="right" vertical="center"/>
    </xf>
    <xf numFmtId="0" fontId="13" fillId="0" borderId="0"/>
    <xf numFmtId="0" fontId="15" fillId="4" borderId="0"/>
    <xf numFmtId="0" fontId="2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2" fillId="17" borderId="0" applyNumberFormat="0" applyBorder="0" applyAlignment="0" applyProtection="0"/>
    <xf numFmtId="0" fontId="22" fillId="25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1" fillId="15" borderId="0" applyNumberFormat="0" applyBorder="0" applyAlignment="0" applyProtection="0"/>
    <xf numFmtId="0" fontId="2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1" fillId="31" borderId="0" applyNumberFormat="0" applyBorder="0" applyAlignment="0" applyProtection="0"/>
    <xf numFmtId="0" fontId="23" fillId="29" borderId="0" applyNumberFormat="0" applyBorder="0" applyAlignment="0" applyProtection="0"/>
    <xf numFmtId="0" fontId="24" fillId="33" borderId="10" applyNumberFormat="0" applyAlignment="0" applyProtection="0"/>
    <xf numFmtId="0" fontId="25" fillId="24" borderId="11" applyNumberFormat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6" borderId="0" applyNumberFormat="0" applyBorder="0" applyAlignment="0" applyProtection="0"/>
    <xf numFmtId="0" fontId="22" fillId="22" borderId="0" applyNumberFormat="0" applyBorder="0" applyAlignment="0" applyProtection="0"/>
    <xf numFmtId="0" fontId="27" fillId="0" borderId="13" applyNumberFormat="0" applyFill="0" applyAlignment="0" applyProtection="0"/>
    <xf numFmtId="0" fontId="28" fillId="0" borderId="14" applyNumberFormat="0" applyFill="0" applyAlignment="0" applyProtection="0"/>
    <xf numFmtId="0" fontId="29" fillId="0" borderId="15" applyNumberFormat="0" applyFill="0" applyAlignment="0" applyProtection="0"/>
    <xf numFmtId="0" fontId="29" fillId="0" borderId="0" applyNumberFormat="0" applyFill="0" applyBorder="0" applyAlignment="0" applyProtection="0"/>
    <xf numFmtId="0" fontId="30" fillId="30" borderId="10" applyNumberFormat="0" applyAlignment="0" applyProtection="0"/>
    <xf numFmtId="0" fontId="31" fillId="0" borderId="16" applyNumberFormat="0" applyFill="0" applyAlignment="0" applyProtection="0"/>
    <xf numFmtId="0" fontId="31" fillId="30" borderId="0" applyNumberFormat="0" applyBorder="0" applyAlignment="0" applyProtection="0"/>
    <xf numFmtId="0" fontId="15" fillId="29" borderId="10" applyNumberFormat="0" applyFont="0" applyAlignment="0" applyProtection="0"/>
    <xf numFmtId="0" fontId="32" fillId="33" borderId="12" applyNumberFormat="0" applyAlignment="0" applyProtection="0"/>
    <xf numFmtId="4" fontId="12" fillId="3" borderId="10" applyNumberFormat="0" applyProtection="0">
      <alignment vertical="center"/>
    </xf>
    <xf numFmtId="4" fontId="35" fillId="37" borderId="10" applyNumberFormat="0" applyProtection="0">
      <alignment vertical="center"/>
    </xf>
    <xf numFmtId="4" fontId="12" fillId="37" borderId="10" applyNumberFormat="0" applyProtection="0">
      <alignment horizontal="left" vertical="center" indent="1"/>
    </xf>
    <xf numFmtId="0" fontId="18" fillId="3" borderId="17" applyNumberFormat="0" applyProtection="0">
      <alignment horizontal="left" vertical="top" indent="1"/>
    </xf>
    <xf numFmtId="4" fontId="12" fillId="38" borderId="10" applyNumberFormat="0" applyProtection="0">
      <alignment horizontal="left" vertical="center" indent="1"/>
    </xf>
    <xf numFmtId="4" fontId="12" fillId="39" borderId="10" applyNumberFormat="0" applyProtection="0">
      <alignment horizontal="right" vertical="center"/>
    </xf>
    <xf numFmtId="4" fontId="12" fillId="40" borderId="10" applyNumberFormat="0" applyProtection="0">
      <alignment horizontal="right" vertical="center"/>
    </xf>
    <xf numFmtId="4" fontId="12" fillId="41" borderId="18" applyNumberFormat="0" applyProtection="0">
      <alignment horizontal="right" vertical="center"/>
    </xf>
    <xf numFmtId="4" fontId="12" fillId="11" borderId="10" applyNumberFormat="0" applyProtection="0">
      <alignment horizontal="right" vertical="center"/>
    </xf>
    <xf numFmtId="4" fontId="12" fillId="42" borderId="10" applyNumberFormat="0" applyProtection="0">
      <alignment horizontal="right" vertical="center"/>
    </xf>
    <xf numFmtId="4" fontId="12" fillId="32" borderId="10" applyNumberFormat="0" applyProtection="0">
      <alignment horizontal="right" vertical="center"/>
    </xf>
    <xf numFmtId="4" fontId="12" fillId="9" borderId="10" applyNumberFormat="0" applyProtection="0">
      <alignment horizontal="right" vertical="center"/>
    </xf>
    <xf numFmtId="4" fontId="12" fillId="6" borderId="10" applyNumberFormat="0" applyProtection="0">
      <alignment horizontal="right" vertical="center"/>
    </xf>
    <xf numFmtId="4" fontId="12" fillId="43" borderId="10" applyNumberFormat="0" applyProtection="0">
      <alignment horizontal="right" vertical="center"/>
    </xf>
    <xf numFmtId="4" fontId="12" fillId="44" borderId="18" applyNumberFormat="0" applyProtection="0">
      <alignment horizontal="left" vertical="center" indent="1"/>
    </xf>
    <xf numFmtId="4" fontId="14" fillId="10" borderId="18" applyNumberFormat="0" applyProtection="0">
      <alignment horizontal="left" vertical="center" indent="1"/>
    </xf>
    <xf numFmtId="4" fontId="14" fillId="10" borderId="18" applyNumberFormat="0" applyProtection="0">
      <alignment horizontal="left" vertical="center" indent="1"/>
    </xf>
    <xf numFmtId="4" fontId="12" fillId="5" borderId="10" applyNumberFormat="0" applyProtection="0">
      <alignment horizontal="right" vertical="center"/>
    </xf>
    <xf numFmtId="4" fontId="12" fillId="7" borderId="18" applyNumberFormat="0" applyProtection="0">
      <alignment horizontal="left" vertical="center" indent="1"/>
    </xf>
    <xf numFmtId="4" fontId="12" fillId="5" borderId="18" applyNumberFormat="0" applyProtection="0">
      <alignment horizontal="left" vertical="center" indent="1"/>
    </xf>
    <xf numFmtId="0" fontId="12" fillId="8" borderId="10" applyNumberFormat="0" applyProtection="0">
      <alignment horizontal="left" vertical="center" indent="1"/>
    </xf>
    <xf numFmtId="0" fontId="15" fillId="10" borderId="17" applyNumberFormat="0" applyProtection="0">
      <alignment horizontal="left" vertical="top" indent="1"/>
    </xf>
    <xf numFmtId="0" fontId="12" fillId="45" borderId="10" applyNumberFormat="0" applyProtection="0">
      <alignment horizontal="left" vertical="center" indent="1"/>
    </xf>
    <xf numFmtId="0" fontId="15" fillId="5" borderId="17" applyNumberFormat="0" applyProtection="0">
      <alignment horizontal="left" vertical="top" indent="1"/>
    </xf>
    <xf numFmtId="0" fontId="12" fillId="46" borderId="10" applyNumberFormat="0" applyProtection="0">
      <alignment horizontal="left" vertical="center" indent="1"/>
    </xf>
    <xf numFmtId="0" fontId="15" fillId="46" borderId="17" applyNumberFormat="0" applyProtection="0">
      <alignment horizontal="left" vertical="top" indent="1"/>
    </xf>
    <xf numFmtId="0" fontId="12" fillId="7" borderId="10" applyNumberFormat="0" applyProtection="0">
      <alignment horizontal="left" vertical="center" indent="1"/>
    </xf>
    <xf numFmtId="0" fontId="15" fillId="7" borderId="17" applyNumberFormat="0" applyProtection="0">
      <alignment horizontal="left" vertical="top" indent="1"/>
    </xf>
    <xf numFmtId="0" fontId="15" fillId="47" borderId="19" applyNumberFormat="0">
      <protection locked="0"/>
    </xf>
    <xf numFmtId="0" fontId="16" fillId="10" borderId="20" applyBorder="0"/>
    <xf numFmtId="4" fontId="17" fillId="48" borderId="17" applyNumberFormat="0" applyProtection="0">
      <alignment vertical="center"/>
    </xf>
    <xf numFmtId="4" fontId="35" fillId="49" borderId="5" applyNumberFormat="0" applyProtection="0">
      <alignment vertical="center"/>
    </xf>
    <xf numFmtId="4" fontId="17" fillId="8" borderId="17" applyNumberFormat="0" applyProtection="0">
      <alignment horizontal="left" vertical="center" indent="1"/>
    </xf>
    <xf numFmtId="0" fontId="17" fillId="48" borderId="17" applyNumberFormat="0" applyProtection="0">
      <alignment horizontal="left" vertical="top" indent="1"/>
    </xf>
    <xf numFmtId="4" fontId="35" fillId="50" borderId="10" applyNumberFormat="0" applyProtection="0">
      <alignment horizontal="right" vertical="center"/>
    </xf>
    <xf numFmtId="4" fontId="12" fillId="38" borderId="10" applyNumberFormat="0" applyProtection="0">
      <alignment horizontal="left" vertical="center" indent="1"/>
    </xf>
    <xf numFmtId="0" fontId="17" fillId="5" borderId="17" applyNumberFormat="0" applyProtection="0">
      <alignment horizontal="left" vertical="top" indent="1"/>
    </xf>
    <xf numFmtId="4" fontId="19" fillId="51" borderId="18" applyNumberFormat="0" applyProtection="0">
      <alignment horizontal="left" vertical="center" indent="1"/>
    </xf>
    <xf numFmtId="0" fontId="12" fillId="52" borderId="5"/>
    <xf numFmtId="4" fontId="20" fillId="47" borderId="10" applyNumberFormat="0" applyProtection="0">
      <alignment horizontal="right" vertical="center"/>
    </xf>
    <xf numFmtId="0" fontId="33" fillId="0" borderId="0" applyNumberFormat="0" applyFill="0" applyBorder="0" applyAlignment="0" applyProtection="0"/>
    <xf numFmtId="0" fontId="26" fillId="0" borderId="21" applyNumberFormat="0" applyFill="0" applyAlignment="0" applyProtection="0"/>
    <xf numFmtId="0" fontId="34" fillId="0" borderId="0" applyNumberForma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3" fontId="4" fillId="0" borderId="5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3" fillId="0" borderId="5" xfId="0" applyNumberFormat="1" applyFont="1" applyBorder="1" applyAlignment="1">
      <alignment horizontal="right" vertical="center"/>
    </xf>
    <xf numFmtId="3" fontId="3" fillId="0" borderId="5" xfId="0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3" fontId="6" fillId="0" borderId="5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3" fontId="3" fillId="0" borderId="0" xfId="0" applyNumberFormat="1" applyFont="1" applyBorder="1" applyAlignment="1">
      <alignment vertical="center" wrapText="1"/>
    </xf>
    <xf numFmtId="10" fontId="3" fillId="0" borderId="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10" fontId="3" fillId="0" borderId="6" xfId="0" applyNumberFormat="1" applyFont="1" applyBorder="1" applyAlignment="1">
      <alignment horizontal="right" vertical="center"/>
    </xf>
    <xf numFmtId="10" fontId="4" fillId="0" borderId="6" xfId="0" applyNumberFormat="1" applyFont="1" applyBorder="1" applyAlignment="1">
      <alignment horizontal="right" vertical="center"/>
    </xf>
    <xf numFmtId="10" fontId="1" fillId="0" borderId="6" xfId="0" applyNumberFormat="1" applyFont="1" applyBorder="1" applyAlignment="1">
      <alignment horizontal="right" vertical="center"/>
    </xf>
    <xf numFmtId="10" fontId="13" fillId="0" borderId="6" xfId="0" applyNumberFormat="1" applyFont="1" applyBorder="1" applyAlignment="1">
      <alignment horizontal="right" vertical="center"/>
    </xf>
    <xf numFmtId="10" fontId="8" fillId="0" borderId="6" xfId="0" applyNumberFormat="1" applyFont="1" applyBorder="1" applyAlignment="1">
      <alignment horizontal="right" vertical="center"/>
    </xf>
    <xf numFmtId="10" fontId="3" fillId="0" borderId="9" xfId="0" applyNumberFormat="1" applyFont="1" applyBorder="1" applyAlignment="1">
      <alignment horizontal="right" vertical="center"/>
    </xf>
    <xf numFmtId="2" fontId="3" fillId="0" borderId="0" xfId="0" applyNumberFormat="1" applyFont="1" applyAlignment="1">
      <alignment vertical="center"/>
    </xf>
    <xf numFmtId="10" fontId="0" fillId="0" borderId="6" xfId="0" applyNumberFormat="1" applyFont="1" applyBorder="1" applyAlignment="1">
      <alignment horizontal="right" vertical="center"/>
    </xf>
    <xf numFmtId="3" fontId="0" fillId="0" borderId="5" xfId="0" applyNumberFormat="1" applyFont="1" applyBorder="1" applyAlignment="1">
      <alignment horizontal="right" vertical="center"/>
    </xf>
    <xf numFmtId="3" fontId="14" fillId="0" borderId="5" xfId="1" applyNumberFormat="1" applyFont="1" applyBorder="1">
      <alignment horizontal="right" vertical="center"/>
    </xf>
    <xf numFmtId="3" fontId="14" fillId="0" borderId="5" xfId="46" applyNumberFormat="1" applyFont="1" applyFill="1" applyBorder="1">
      <alignment vertical="center"/>
    </xf>
    <xf numFmtId="3" fontId="36" fillId="0" borderId="5" xfId="1" applyNumberFormat="1" applyFont="1" applyBorder="1">
      <alignment horizontal="right" vertical="center"/>
    </xf>
    <xf numFmtId="3" fontId="3" fillId="0" borderId="8" xfId="0" applyNumberFormat="1" applyFont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</cellXfs>
  <cellStyles count="89">
    <cellStyle name="Accent1" xfId="6"/>
    <cellStyle name="Accent1 - 20%" xfId="7"/>
    <cellStyle name="Accent1 - 40%" xfId="8"/>
    <cellStyle name="Accent1 - 60%" xfId="9"/>
    <cellStyle name="Accent2" xfId="10"/>
    <cellStyle name="Accent2 - 20%" xfId="11"/>
    <cellStyle name="Accent2 - 40%" xfId="12"/>
    <cellStyle name="Accent2 - 60%" xfId="13"/>
    <cellStyle name="Accent3" xfId="14"/>
    <cellStyle name="Accent3 - 20%" xfId="15"/>
    <cellStyle name="Accent3 - 40%" xfId="16"/>
    <cellStyle name="Accent3 - 60%" xfId="17"/>
    <cellStyle name="Accent4" xfId="18"/>
    <cellStyle name="Accent4 - 20%" xfId="19"/>
    <cellStyle name="Accent4 - 40%" xfId="20"/>
    <cellStyle name="Accent4 - 60%" xfId="21"/>
    <cellStyle name="Accent5" xfId="22"/>
    <cellStyle name="Accent5 - 20%" xfId="23"/>
    <cellStyle name="Accent5 - 40%" xfId="24"/>
    <cellStyle name="Accent5 - 60%" xfId="25"/>
    <cellStyle name="Accent6" xfId="26"/>
    <cellStyle name="Accent6 - 20%" xfId="27"/>
    <cellStyle name="Accent6 - 40%" xfId="28"/>
    <cellStyle name="Accent6 - 60%" xfId="29"/>
    <cellStyle name="Bad" xfId="30"/>
    <cellStyle name="Calculation" xfId="31"/>
    <cellStyle name="Check Cell" xfId="32"/>
    <cellStyle name="Emphasis 1" xfId="33"/>
    <cellStyle name="Emphasis 2" xfId="34"/>
    <cellStyle name="Emphasis 3" xfId="35"/>
    <cellStyle name="Good" xfId="36"/>
    <cellStyle name="Heading 1" xfId="37"/>
    <cellStyle name="Heading 2" xfId="38"/>
    <cellStyle name="Heading 3" xfId="39"/>
    <cellStyle name="Heading 4" xfId="40"/>
    <cellStyle name="Input" xfId="41"/>
    <cellStyle name="Linked Cell" xfId="42"/>
    <cellStyle name="Neutral" xfId="43"/>
    <cellStyle name="Normalny" xfId="0" builtinId="0"/>
    <cellStyle name="Normalny 2" xfId="5"/>
    <cellStyle name="Normalny 4 2" xfId="4"/>
    <cellStyle name="Note" xfId="44"/>
    <cellStyle name="Output" xfId="45"/>
    <cellStyle name="SAPBEXaggData" xfId="46"/>
    <cellStyle name="SAPBEXaggData 3" xfId="2"/>
    <cellStyle name="SAPBEXaggDataEmph" xfId="47"/>
    <cellStyle name="SAPBEXaggItem" xfId="48"/>
    <cellStyle name="SAPBEXaggItemX" xfId="49"/>
    <cellStyle name="SAPBEXchaText" xfId="50"/>
    <cellStyle name="SAPBEXexcBad7" xfId="51"/>
    <cellStyle name="SAPBEXexcBad8" xfId="52"/>
    <cellStyle name="SAPBEXexcBad9" xfId="53"/>
    <cellStyle name="SAPBEXexcCritical4" xfId="54"/>
    <cellStyle name="SAPBEXexcCritical5" xfId="55"/>
    <cellStyle name="SAPBEXexcCritical6" xfId="56"/>
    <cellStyle name="SAPBEXexcGood1" xfId="57"/>
    <cellStyle name="SAPBEXexcGood2" xfId="58"/>
    <cellStyle name="SAPBEXexcGood3" xfId="59"/>
    <cellStyle name="SAPBEXfilterDrill" xfId="60"/>
    <cellStyle name="SAPBEXfilterItem" xfId="61"/>
    <cellStyle name="SAPBEXfilterText" xfId="62"/>
    <cellStyle name="SAPBEXformats" xfId="63"/>
    <cellStyle name="SAPBEXheaderItem" xfId="64"/>
    <cellStyle name="SAPBEXheaderText" xfId="65"/>
    <cellStyle name="SAPBEXHLevel0" xfId="66"/>
    <cellStyle name="SAPBEXHLevel0X" xfId="67"/>
    <cellStyle name="SAPBEXHLevel1" xfId="68"/>
    <cellStyle name="SAPBEXHLevel1X" xfId="69"/>
    <cellStyle name="SAPBEXHLevel2" xfId="70"/>
    <cellStyle name="SAPBEXHLevel2X" xfId="71"/>
    <cellStyle name="SAPBEXHLevel3" xfId="72"/>
    <cellStyle name="SAPBEXHLevel3X" xfId="73"/>
    <cellStyle name="SAPBEXinputData" xfId="74"/>
    <cellStyle name="SAPBEXItemHeader" xfId="75"/>
    <cellStyle name="SAPBEXresData" xfId="76"/>
    <cellStyle name="SAPBEXresDataEmph" xfId="77"/>
    <cellStyle name="SAPBEXresItem" xfId="78"/>
    <cellStyle name="SAPBEXresItemX" xfId="79"/>
    <cellStyle name="SAPBEXstdData" xfId="1"/>
    <cellStyle name="SAPBEXstdData 3" xfId="3"/>
    <cellStyle name="SAPBEXstdDataEmph" xfId="80"/>
    <cellStyle name="SAPBEXstdItem" xfId="81"/>
    <cellStyle name="SAPBEXstdItemX" xfId="82"/>
    <cellStyle name="SAPBEXtitle" xfId="83"/>
    <cellStyle name="SAPBEXunassignedItem" xfId="84"/>
    <cellStyle name="SAPBEXundefined" xfId="85"/>
    <cellStyle name="Sheet Title" xfId="86"/>
    <cellStyle name="Total" xfId="87"/>
    <cellStyle name="Warning Text" xfId="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27"/>
  <sheetViews>
    <sheetView showGridLines="0" tabSelected="1" topLeftCell="B1" zoomScaleNormal="100" workbookViewId="0">
      <selection activeCell="J21" sqref="J21"/>
    </sheetView>
  </sheetViews>
  <sheetFormatPr defaultRowHeight="12.75" x14ac:dyDescent="0.2"/>
  <cols>
    <col min="1" max="1" width="3.28515625" style="2" customWidth="1"/>
    <col min="2" max="2" width="1" style="2" customWidth="1"/>
    <col min="3" max="3" width="36" style="2" customWidth="1"/>
    <col min="4" max="4" width="20.7109375" style="2" customWidth="1"/>
    <col min="5" max="5" width="22" style="2" customWidth="1"/>
    <col min="6" max="6" width="18.7109375" style="3" customWidth="1"/>
    <col min="7" max="7" width="13.42578125" style="2" bestFit="1" customWidth="1"/>
    <col min="8" max="8" width="15.7109375" style="2" customWidth="1"/>
    <col min="9" max="9" width="12.7109375" style="2" bestFit="1" customWidth="1"/>
    <col min="10" max="10" width="17.28515625" style="2" customWidth="1"/>
    <col min="11" max="11" width="12.7109375" style="2" bestFit="1" customWidth="1"/>
    <col min="12" max="16384" width="9.140625" style="2"/>
  </cols>
  <sheetData>
    <row r="1" spans="3:11" x14ac:dyDescent="0.2">
      <c r="C1" s="1"/>
    </row>
    <row r="3" spans="3:11" ht="15.75" x14ac:dyDescent="0.2">
      <c r="C3" s="4" t="s">
        <v>25</v>
      </c>
    </row>
    <row r="4" spans="3:11" ht="12" customHeight="1" thickBot="1" x14ac:dyDescent="0.25">
      <c r="E4" s="5" t="s">
        <v>0</v>
      </c>
    </row>
    <row r="5" spans="3:11" ht="28.5" customHeight="1" thickTop="1" x14ac:dyDescent="0.2">
      <c r="C5" s="41" t="s">
        <v>1</v>
      </c>
      <c r="D5" s="43" t="s">
        <v>18</v>
      </c>
      <c r="E5" s="6" t="s">
        <v>2</v>
      </c>
      <c r="F5" s="45" t="s">
        <v>3</v>
      </c>
      <c r="G5" s="7"/>
    </row>
    <row r="6" spans="3:11" ht="18.75" customHeight="1" x14ac:dyDescent="0.2">
      <c r="C6" s="42"/>
      <c r="D6" s="44"/>
      <c r="E6" s="8" t="s">
        <v>17</v>
      </c>
      <c r="F6" s="46"/>
      <c r="G6" s="7"/>
    </row>
    <row r="7" spans="3:11" s="12" customFormat="1" ht="11.25" customHeight="1" x14ac:dyDescent="0.2">
      <c r="C7" s="9">
        <v>1</v>
      </c>
      <c r="D7" s="10">
        <v>2</v>
      </c>
      <c r="E7" s="10">
        <v>3</v>
      </c>
      <c r="F7" s="11" t="s">
        <v>4</v>
      </c>
    </row>
    <row r="8" spans="3:11" ht="24.95" customHeight="1" x14ac:dyDescent="0.2">
      <c r="C8" s="13" t="s">
        <v>5</v>
      </c>
      <c r="D8" s="14">
        <f>D9+D10</f>
        <v>20723346889.400002</v>
      </c>
      <c r="E8" s="14">
        <f>E9+E10</f>
        <v>21594782590.66</v>
      </c>
      <c r="F8" s="29">
        <f t="shared" ref="F8:F22" si="0">E8/D8</f>
        <v>1.0420509151302071</v>
      </c>
      <c r="G8" s="34"/>
      <c r="H8" s="21"/>
      <c r="I8" s="21"/>
    </row>
    <row r="9" spans="3:11" ht="21.75" customHeight="1" x14ac:dyDescent="0.2">
      <c r="C9" s="15" t="s">
        <v>6</v>
      </c>
      <c r="D9" s="37">
        <v>19423946603.400002</v>
      </c>
      <c r="E9" s="37">
        <v>20582713368.799999</v>
      </c>
      <c r="F9" s="30">
        <f t="shared" si="0"/>
        <v>1.0596566078490539</v>
      </c>
      <c r="G9" s="34"/>
      <c r="H9" s="21"/>
    </row>
    <row r="10" spans="3:11" ht="21.75" customHeight="1" x14ac:dyDescent="0.2">
      <c r="C10" s="15" t="s">
        <v>7</v>
      </c>
      <c r="D10" s="37">
        <v>1299400286</v>
      </c>
      <c r="E10" s="37">
        <v>1012069221.86</v>
      </c>
      <c r="F10" s="30">
        <f t="shared" si="0"/>
        <v>0.77887409504541238</v>
      </c>
      <c r="G10" s="34"/>
      <c r="H10" s="21"/>
    </row>
    <row r="11" spans="3:11" ht="24.95" customHeight="1" x14ac:dyDescent="0.2">
      <c r="C11" s="13" t="s">
        <v>8</v>
      </c>
      <c r="D11" s="14">
        <f>D12+D13</f>
        <v>21686082760</v>
      </c>
      <c r="E11" s="14">
        <f>E12+E13</f>
        <v>20285439791.799999</v>
      </c>
      <c r="F11" s="29">
        <f t="shared" si="0"/>
        <v>0.93541281827147282</v>
      </c>
      <c r="G11" s="34"/>
      <c r="I11" s="21"/>
      <c r="J11" s="21"/>
    </row>
    <row r="12" spans="3:11" ht="21.95" customHeight="1" x14ac:dyDescent="0.2">
      <c r="C12" s="16" t="s">
        <v>9</v>
      </c>
      <c r="D12" s="38">
        <v>19089876487</v>
      </c>
      <c r="E12" s="38">
        <v>18292316034.34</v>
      </c>
      <c r="F12" s="31">
        <f t="shared" si="0"/>
        <v>0.9582207641205468</v>
      </c>
      <c r="G12" s="34"/>
      <c r="I12" s="21"/>
    </row>
    <row r="13" spans="3:11" ht="21.95" customHeight="1" x14ac:dyDescent="0.2">
      <c r="C13" s="16" t="s">
        <v>10</v>
      </c>
      <c r="D13" s="38">
        <v>2596206273</v>
      </c>
      <c r="E13" s="38">
        <v>1993123757.46</v>
      </c>
      <c r="F13" s="31">
        <f t="shared" si="0"/>
        <v>0.76770624052028091</v>
      </c>
      <c r="G13" s="34"/>
      <c r="H13" s="21"/>
    </row>
    <row r="14" spans="3:11" ht="30.75" customHeight="1" x14ac:dyDescent="0.2">
      <c r="C14" s="13" t="s">
        <v>11</v>
      </c>
      <c r="D14" s="14">
        <f>D8-D11</f>
        <v>-962735870.59999847</v>
      </c>
      <c r="E14" s="14">
        <f>E8-E11</f>
        <v>1309342798.8600006</v>
      </c>
      <c r="F14" s="31"/>
      <c r="G14" s="34"/>
      <c r="H14" s="21"/>
      <c r="I14" s="21"/>
    </row>
    <row r="15" spans="3:11" ht="24.75" customHeight="1" x14ac:dyDescent="0.2">
      <c r="C15" s="19" t="s">
        <v>12</v>
      </c>
      <c r="D15" s="20">
        <f>D16+D18+D19</f>
        <v>1361765822</v>
      </c>
      <c r="E15" s="20">
        <f>E16+E18+E19</f>
        <v>3105141453.1199999</v>
      </c>
      <c r="F15" s="32">
        <f t="shared" si="0"/>
        <v>2.2802315955907431</v>
      </c>
      <c r="G15" s="34"/>
      <c r="I15" s="21"/>
      <c r="K15" s="21"/>
    </row>
    <row r="16" spans="3:11" ht="24" customHeight="1" x14ac:dyDescent="0.2">
      <c r="C16" s="16" t="s">
        <v>13</v>
      </c>
      <c r="D16" s="17">
        <v>576484746</v>
      </c>
      <c r="E16" s="18">
        <v>561253065</v>
      </c>
      <c r="F16" s="35">
        <f t="shared" si="0"/>
        <v>0.97357834512415697</v>
      </c>
      <c r="G16" s="34"/>
      <c r="H16" s="21"/>
      <c r="K16" s="21"/>
    </row>
    <row r="17" spans="3:10" ht="18.75" hidden="1" customHeight="1" x14ac:dyDescent="0.2">
      <c r="C17" s="22" t="s">
        <v>14</v>
      </c>
      <c r="D17" s="17"/>
      <c r="E17" s="18"/>
      <c r="F17" s="35" t="e">
        <f t="shared" si="0"/>
        <v>#DIV/0!</v>
      </c>
      <c r="G17" s="34"/>
    </row>
    <row r="18" spans="3:10" ht="45.75" customHeight="1" x14ac:dyDescent="0.2">
      <c r="C18" s="22" t="s">
        <v>21</v>
      </c>
      <c r="D18" s="17">
        <v>109346355</v>
      </c>
      <c r="E18" s="18">
        <v>109346355</v>
      </c>
      <c r="F18" s="35">
        <f t="shared" si="0"/>
        <v>1</v>
      </c>
      <c r="G18" s="34"/>
    </row>
    <row r="19" spans="3:10" ht="43.5" customHeight="1" x14ac:dyDescent="0.2">
      <c r="C19" s="22" t="s">
        <v>22</v>
      </c>
      <c r="D19" s="37">
        <v>675934721</v>
      </c>
      <c r="E19" s="37">
        <v>2434542033.1199999</v>
      </c>
      <c r="F19" s="28">
        <f t="shared" si="0"/>
        <v>3.6017413479193059</v>
      </c>
      <c r="G19" s="34"/>
    </row>
    <row r="20" spans="3:10" ht="21.75" customHeight="1" x14ac:dyDescent="0.2">
      <c r="C20" s="19" t="s">
        <v>15</v>
      </c>
      <c r="D20" s="39">
        <f>D21+D23</f>
        <v>399029951</v>
      </c>
      <c r="E20" s="39">
        <f>E21+E23</f>
        <v>398029950.69999999</v>
      </c>
      <c r="F20" s="32">
        <f t="shared" si="0"/>
        <v>0.99749392170313544</v>
      </c>
      <c r="G20" s="34"/>
    </row>
    <row r="21" spans="3:10" ht="27" customHeight="1" x14ac:dyDescent="0.2">
      <c r="C21" s="22" t="s">
        <v>23</v>
      </c>
      <c r="D21" s="36">
        <v>398029951</v>
      </c>
      <c r="E21" s="36">
        <v>398029950.69999999</v>
      </c>
      <c r="F21" s="28">
        <f t="shared" si="0"/>
        <v>0.9999999992462878</v>
      </c>
      <c r="G21" s="34"/>
      <c r="I21" s="21"/>
      <c r="J21" s="21"/>
    </row>
    <row r="22" spans="3:10" ht="29.25" customHeight="1" x14ac:dyDescent="0.2">
      <c r="C22" s="22" t="s">
        <v>20</v>
      </c>
      <c r="D22" s="17">
        <v>300000000</v>
      </c>
      <c r="E22" s="17">
        <v>300000000</v>
      </c>
      <c r="F22" s="28">
        <f t="shared" si="0"/>
        <v>1</v>
      </c>
      <c r="G22" s="34"/>
    </row>
    <row r="23" spans="3:10" ht="27" customHeight="1" thickBot="1" x14ac:dyDescent="0.25">
      <c r="C23" s="23" t="s">
        <v>24</v>
      </c>
      <c r="D23" s="40">
        <v>1000000</v>
      </c>
      <c r="E23" s="40">
        <v>0</v>
      </c>
      <c r="F23" s="33"/>
      <c r="G23" s="34"/>
    </row>
    <row r="24" spans="3:10" ht="12" customHeight="1" thickTop="1" x14ac:dyDescent="0.2">
      <c r="C24" s="24"/>
      <c r="D24" s="25"/>
      <c r="E24" s="25"/>
      <c r="F24" s="26"/>
    </row>
    <row r="25" spans="3:10" ht="12" customHeight="1" x14ac:dyDescent="0.2">
      <c r="C25" s="2" t="s">
        <v>16</v>
      </c>
      <c r="D25" s="25"/>
      <c r="E25" s="25"/>
      <c r="F25" s="26"/>
    </row>
    <row r="26" spans="3:10" ht="12.75" customHeight="1" x14ac:dyDescent="0.2">
      <c r="C26" s="27"/>
    </row>
    <row r="27" spans="3:10" x14ac:dyDescent="0.2">
      <c r="C27" s="27" t="s">
        <v>19</v>
      </c>
    </row>
  </sheetData>
  <mergeCells count="3">
    <mergeCell ref="C5:C6"/>
    <mergeCell ref="D5:D6"/>
    <mergeCell ref="F5:F6"/>
  </mergeCells>
  <pageMargins left="0.75" right="0.75" top="0.7" bottom="0.6" header="0.5" footer="0.5"/>
  <pageSetup paperSize="9" scale="86" orientation="portrait" horizontalDpi="4294967293" r:id="rId1"/>
  <headerFooter alignWithMargins="0"/>
  <colBreaks count="1" manualBreakCount="1">
    <brk id="6" min="2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Informacja IV kw.2021 r. </vt:lpstr>
      <vt:lpstr>'Informacja IV kw.2021 r. '!Obszar_wydruku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Malarowska Bożena</dc:creator>
  <cp:lastModifiedBy>Zieliński Zbigniew</cp:lastModifiedBy>
  <cp:lastPrinted>2022-02-23T11:29:53Z</cp:lastPrinted>
  <dcterms:created xsi:type="dcterms:W3CDTF">2017-10-24T08:40:51Z</dcterms:created>
  <dcterms:modified xsi:type="dcterms:W3CDTF">2022-02-28T09:20:59Z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AInformacja za IV kwartały 2021 r.porównanie z IV kwartały 2020 r.xlsx</vt:lpwstr>
  </property>
</Properties>
</file>